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drawings/drawing2.xml" ContentType="application/vnd.openxmlformats-officedocument.drawing+xml"/>
  <Override PartName="/xl/worksheets/sheet5.xml" ContentType="application/vnd.openxmlformats-officedocument.spreadsheetml.worksheet+xml"/>
  <Override PartName="/xl/drawings/drawing3.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amp; Ringkasan" sheetId="1" state="visible" r:id="rId1"/>
    <sheet xmlns:r="http://schemas.openxmlformats.org/officeDocument/2006/relationships" name="Rekap Progress" sheetId="2" state="visible" r:id="rId2"/>
    <sheet xmlns:r="http://schemas.openxmlformats.org/officeDocument/2006/relationships" name="Progress Mingguan" sheetId="3" state="visible" r:id="rId3"/>
    <sheet xmlns:r="http://schemas.openxmlformats.org/officeDocument/2006/relationships" name="Kurva S" sheetId="4" state="visible" r:id="rId4"/>
    <sheet xmlns:r="http://schemas.openxmlformats.org/officeDocument/2006/relationships" name="Keuangan Proyek" sheetId="5" state="visible" r:id="rId5"/>
    <sheet xmlns:r="http://schemas.openxmlformats.org/officeDocument/2006/relationships" name="Kendala &amp; Solusi" sheetId="6" state="visible" r:id="rId6"/>
    <sheet xmlns:r="http://schemas.openxmlformats.org/officeDocument/2006/relationships" name="Dokumentasi Foto" sheetId="7" state="visible" r:id="rId7"/>
    <sheet xmlns:r="http://schemas.openxmlformats.org/officeDocument/2006/relationships" name="Dashboard" sheetId="8" state="visible" r:id="rId8"/>
  </sheets>
  <definedNames/>
  <calcPr calcId="124519" fullCalcOnLoad="1"/>
</workbook>
</file>

<file path=xl/styles.xml><?xml version="1.0" encoding="utf-8"?>
<styleSheet xmlns="http://schemas.openxmlformats.org/spreadsheetml/2006/main">
  <numFmts count="1">
    <numFmt numFmtId="164" formatCode="0.0%"/>
  </numFmts>
  <fonts count="20">
    <font>
      <name val="Calibri"/>
      <family val="2"/>
      <color theme="1"/>
      <sz val="11"/>
      <scheme val="minor"/>
    </font>
    <font>
      <name val="Calibri"/>
      <b val="1"/>
      <color rgb="00B22222"/>
      <sz val="18"/>
    </font>
    <font>
      <name val="Calibri"/>
      <i val="1"/>
      <color rgb="0095A5A6"/>
      <sz val="10"/>
    </font>
    <font>
      <name val="Calibri"/>
      <b val="1"/>
      <color rgb="00000000"/>
      <sz val="10"/>
    </font>
    <font>
      <name val="Calibri"/>
      <color rgb="00000000"/>
      <sz val="10"/>
    </font>
    <font>
      <name val="Calibri"/>
      <b val="1"/>
      <color rgb="00FFFFFF"/>
      <sz val="11"/>
    </font>
    <font>
      <name val="Calibri"/>
      <b val="1"/>
      <color rgb="00FFFFFF"/>
      <sz val="9"/>
    </font>
    <font>
      <name val="Calibri"/>
      <b val="1"/>
      <color rgb="001A5276"/>
      <sz val="18"/>
    </font>
    <font>
      <name val="Calibri"/>
      <b val="1"/>
      <color rgb="001E8449"/>
      <sz val="18"/>
    </font>
    <font>
      <name val="Calibri"/>
      <b val="1"/>
      <color rgb="00D4AC0D"/>
      <sz val="18"/>
    </font>
    <font>
      <name val="Calibri"/>
      <b val="1"/>
      <color rgb="00FFFFFF"/>
      <sz val="10"/>
    </font>
    <font>
      <name val="Calibri"/>
      <b val="1"/>
      <color rgb="00000000"/>
      <sz val="11"/>
    </font>
    <font>
      <name val="Calibri"/>
      <b val="1"/>
      <color rgb="00B22222"/>
      <sz val="11"/>
    </font>
    <font>
      <name val="Calibri"/>
      <color rgb="00000000"/>
      <sz val="9"/>
    </font>
    <font>
      <name val="Calibri"/>
      <b val="1"/>
      <color rgb="001E8449"/>
      <sz val="9"/>
    </font>
    <font>
      <name val="Calibri"/>
      <b val="1"/>
      <color rgb="00D4AC0D"/>
      <sz val="9"/>
    </font>
    <font>
      <name val="Calibri"/>
      <b val="1"/>
      <color rgb="00B22222"/>
      <sz val="10"/>
    </font>
    <font>
      <name val="Calibri"/>
      <color rgb="0095A5A6"/>
      <sz val="9"/>
    </font>
    <font>
      <name val="Calibri"/>
      <b val="1"/>
      <i val="1"/>
      <color rgb="0095A5A6"/>
      <sz val="11"/>
    </font>
    <font>
      <name val="Calibri"/>
      <b val="1"/>
      <color rgb="00FFFFFF"/>
      <sz val="12"/>
    </font>
  </fonts>
  <fills count="11">
    <fill>
      <patternFill/>
    </fill>
    <fill>
      <patternFill patternType="gray125"/>
    </fill>
    <fill>
      <patternFill patternType="solid">
        <fgColor rgb="00B22222"/>
        <bgColor rgb="00B22222"/>
      </patternFill>
    </fill>
    <fill>
      <patternFill patternType="solid">
        <fgColor rgb="00FFFFFF"/>
        <bgColor rgb="00FFFFFF"/>
      </patternFill>
    </fill>
    <fill>
      <patternFill patternType="solid">
        <fgColor rgb="00F2F2F2"/>
        <bgColor rgb="00F2F2F2"/>
      </patternFill>
    </fill>
    <fill>
      <patternFill patternType="solid">
        <fgColor rgb="001A5276"/>
        <bgColor rgb="001A5276"/>
      </patternFill>
    </fill>
    <fill>
      <patternFill patternType="solid">
        <fgColor rgb="001E8449"/>
        <bgColor rgb="001E8449"/>
      </patternFill>
    </fill>
    <fill>
      <patternFill patternType="solid">
        <fgColor rgb="00D4AC0D"/>
        <bgColor rgb="00D4AC0D"/>
      </patternFill>
    </fill>
    <fill>
      <patternFill patternType="solid">
        <fgColor rgb="008B0000"/>
        <bgColor rgb="008B0000"/>
      </patternFill>
    </fill>
    <fill>
      <patternFill patternType="solid">
        <fgColor rgb="00D5F5E3"/>
        <bgColor rgb="00D5F5E3"/>
      </patternFill>
    </fill>
    <fill>
      <patternFill patternType="solid">
        <fgColor rgb="00FEF9E7"/>
        <bgColor rgb="00FEF9E7"/>
      </patternFill>
    </fill>
  </fills>
  <borders count="9">
    <border>
      <left/>
      <right/>
      <top/>
      <bottom/>
      <diagonal/>
    </border>
    <border>
      <left style="thin">
        <color rgb="00BDBDBD"/>
      </left>
      <right style="thin">
        <color rgb="00BDBDBD"/>
      </right>
      <top style="thin">
        <color rgb="00BDBDBD"/>
      </top>
      <bottom style="thin">
        <color rgb="00BDBDBD"/>
      </bottom>
    </border>
    <border>
      <left style="thin">
        <color rgb="001A5276"/>
      </left>
      <right style="thin">
        <color rgb="001A5276"/>
      </right>
      <top style="thin">
        <color rgb="001A5276"/>
      </top>
      <bottom style="thin">
        <color rgb="001A5276"/>
      </bottom>
    </border>
    <border>
      <left style="thin">
        <color rgb="001E8449"/>
      </left>
      <right style="thin">
        <color rgb="001E8449"/>
      </right>
      <top style="thin">
        <color rgb="001E8449"/>
      </top>
      <bottom style="thin">
        <color rgb="001E8449"/>
      </bottom>
    </border>
    <border>
      <left style="thin">
        <color rgb="00B22222"/>
      </left>
      <right style="thin">
        <color rgb="00B22222"/>
      </right>
      <top style="thin">
        <color rgb="00B22222"/>
      </top>
      <bottom style="thin">
        <color rgb="00B22222"/>
      </bottom>
    </border>
    <border>
      <left style="thin">
        <color rgb="00D4AC0D"/>
      </left>
      <right style="thin">
        <color rgb="00D4AC0D"/>
      </right>
      <top style="thin">
        <color rgb="00D4AC0D"/>
      </top>
      <bottom style="thin">
        <color rgb="00D4AC0D"/>
      </bottom>
    </border>
    <border>
      <left style="thin">
        <color rgb="008B0000"/>
      </left>
      <right style="thin">
        <color rgb="008B0000"/>
      </right>
      <top style="thin">
        <color rgb="008B0000"/>
      </top>
      <bottom style="thin">
        <color rgb="008B0000"/>
      </bottom>
    </border>
    <border>
      <left style="medium">
        <color rgb="0095A5A6"/>
      </left>
      <right style="medium">
        <color rgb="0095A5A6"/>
      </right>
      <top style="medium">
        <color rgb="0095A5A6"/>
      </top>
      <bottom style="medium">
        <color rgb="0095A5A6"/>
      </bottom>
    </border>
    <border>
      <bottom style="thin">
        <color rgb="00BDBDBD"/>
      </bottom>
    </border>
  </borders>
  <cellStyleXfs count="1">
    <xf numFmtId="0" fontId="0" fillId="0" borderId="0"/>
  </cellStyleXfs>
  <cellXfs count="50">
    <xf numFmtId="0" fontId="0" fillId="0" borderId="0" pivotButton="0" quotePrefix="0" xfId="0"/>
    <xf numFmtId="0" fontId="0" fillId="2" borderId="0" pivotButton="0" quotePrefix="0" xfId="0"/>
    <xf numFmtId="0" fontId="1" fillId="3" borderId="0" applyAlignment="1" pivotButton="0" quotePrefix="0" xfId="0">
      <alignment horizontal="left" vertical="center"/>
    </xf>
    <xf numFmtId="0" fontId="2" fillId="4" borderId="0" applyAlignment="1" pivotButton="0" quotePrefix="0" xfId="0">
      <alignment horizontal="left" vertical="center"/>
    </xf>
    <xf numFmtId="0" fontId="3" fillId="4" borderId="1" applyAlignment="1" pivotButton="0" quotePrefix="0" xfId="0">
      <alignment horizontal="left" vertical="center" indent="1"/>
    </xf>
    <xf numFmtId="0" fontId="4" fillId="0" borderId="1" applyAlignment="1" pivotButton="0" quotePrefix="0" xfId="0">
      <alignment horizontal="left" vertical="center" indent="1"/>
    </xf>
    <xf numFmtId="0" fontId="5" fillId="2" borderId="0" applyAlignment="1" pivotButton="0" quotePrefix="0" xfId="0">
      <alignment horizontal="left" vertical="center" indent="1"/>
    </xf>
    <xf numFmtId="0" fontId="4" fillId="0" borderId="1" applyAlignment="1" pivotButton="0" quotePrefix="0" xfId="0">
      <alignment horizontal="left" vertical="top" wrapText="1" indent="1"/>
    </xf>
    <xf numFmtId="0" fontId="6" fillId="5" borderId="2" applyAlignment="1" pivotButton="0" quotePrefix="0" xfId="0">
      <alignment horizontal="center" vertical="center"/>
    </xf>
    <xf numFmtId="0" fontId="6" fillId="6" borderId="3" applyAlignment="1" pivotButton="0" quotePrefix="0" xfId="0">
      <alignment horizontal="center" vertical="center"/>
    </xf>
    <xf numFmtId="0" fontId="6" fillId="2" borderId="4" applyAlignment="1" pivotButton="0" quotePrefix="0" xfId="0">
      <alignment horizontal="center" vertical="center"/>
    </xf>
    <xf numFmtId="0" fontId="6" fillId="7" borderId="5" applyAlignment="1" pivotButton="0" quotePrefix="0" xfId="0">
      <alignment horizontal="center" vertical="center"/>
    </xf>
    <xf numFmtId="0" fontId="7" fillId="3" borderId="2" applyAlignment="1" pivotButton="0" quotePrefix="0" xfId="0">
      <alignment horizontal="center" vertical="center"/>
    </xf>
    <xf numFmtId="0" fontId="8" fillId="3" borderId="3" applyAlignment="1" pivotButton="0" quotePrefix="0" xfId="0">
      <alignment horizontal="center" vertical="center"/>
    </xf>
    <xf numFmtId="0" fontId="1" fillId="3" borderId="4" applyAlignment="1" pivotButton="0" quotePrefix="0" xfId="0">
      <alignment horizontal="center" vertical="center"/>
    </xf>
    <xf numFmtId="0" fontId="9" fillId="3" borderId="5" applyAlignment="1" pivotButton="0" quotePrefix="0" xfId="0">
      <alignment horizontal="center" vertical="center"/>
    </xf>
    <xf numFmtId="0" fontId="6" fillId="8" borderId="0" applyAlignment="1" pivotButton="0" quotePrefix="0" xfId="0">
      <alignment horizontal="center" vertical="center"/>
    </xf>
    <xf numFmtId="0" fontId="10" fillId="2" borderId="6" applyAlignment="1" pivotButton="0" quotePrefix="0" xfId="0">
      <alignment horizontal="center" vertical="center" wrapText="1"/>
    </xf>
    <xf numFmtId="0" fontId="4" fillId="3" borderId="1" applyAlignment="1" pivotButton="0" quotePrefix="0" xfId="0">
      <alignment horizontal="center" vertical="center"/>
    </xf>
    <xf numFmtId="0" fontId="4" fillId="3" borderId="1" applyAlignment="1" pivotButton="0" quotePrefix="0" xfId="0">
      <alignment horizontal="left" vertical="center" indent="1"/>
    </xf>
    <xf numFmtId="164" fontId="4" fillId="3" borderId="1" applyAlignment="1" pivotButton="0" quotePrefix="0" xfId="0">
      <alignment horizontal="center" vertical="center"/>
    </xf>
    <xf numFmtId="10" fontId="4" fillId="3" borderId="1" applyAlignment="1" pivotButton="0" quotePrefix="0" xfId="0">
      <alignment horizontal="center" vertical="center"/>
    </xf>
    <xf numFmtId="0" fontId="4" fillId="4" borderId="1" applyAlignment="1" pivotButton="0" quotePrefix="0" xfId="0">
      <alignment horizontal="center" vertical="center"/>
    </xf>
    <xf numFmtId="0" fontId="4" fillId="4" borderId="1" applyAlignment="1" pivotButton="0" quotePrefix="0" xfId="0">
      <alignment horizontal="left" vertical="center" indent="1"/>
    </xf>
    <xf numFmtId="164" fontId="4" fillId="4" borderId="1" applyAlignment="1" pivotButton="0" quotePrefix="0" xfId="0">
      <alignment horizontal="center" vertical="center"/>
    </xf>
    <xf numFmtId="10" fontId="4" fillId="4" borderId="1" applyAlignment="1" pivotButton="0" quotePrefix="0" xfId="0">
      <alignment horizontal="center" vertical="center"/>
    </xf>
    <xf numFmtId="0" fontId="10" fillId="8" borderId="6" applyAlignment="1" pivotButton="0" quotePrefix="0" xfId="0">
      <alignment horizontal="center" vertical="center"/>
    </xf>
    <xf numFmtId="164" fontId="10" fillId="8" borderId="6" applyAlignment="1" pivotButton="0" quotePrefix="0" xfId="0">
      <alignment horizontal="center" vertical="center"/>
    </xf>
    <xf numFmtId="10" fontId="10" fillId="8" borderId="6" applyAlignment="1" pivotButton="0" quotePrefix="0" xfId="0">
      <alignment horizontal="center" vertical="center"/>
    </xf>
    <xf numFmtId="164" fontId="0" fillId="0" borderId="0" pivotButton="0" quotePrefix="0" xfId="0"/>
    <xf numFmtId="0" fontId="10" fillId="8" borderId="1" applyAlignment="1" pivotButton="0" quotePrefix="0" xfId="0">
      <alignment horizontal="center" vertical="center"/>
    </xf>
    <xf numFmtId="164" fontId="10" fillId="8" borderId="1" applyAlignment="1" pivotButton="0" quotePrefix="0" xfId="0">
      <alignment horizontal="center" vertical="center"/>
    </xf>
    <xf numFmtId="0" fontId="11" fillId="4" borderId="1" applyAlignment="1" pivotButton="0" quotePrefix="0" xfId="0">
      <alignment horizontal="left" vertical="center" indent="1"/>
    </xf>
    <xf numFmtId="3" fontId="12" fillId="0" borderId="1" applyAlignment="1" pivotButton="0" quotePrefix="0" xfId="0">
      <alignment horizontal="right" vertical="center"/>
    </xf>
    <xf numFmtId="164" fontId="12" fillId="0" borderId="1" applyAlignment="1" pivotButton="0" quotePrefix="0" xfId="0">
      <alignment horizontal="right" vertical="center"/>
    </xf>
    <xf numFmtId="0" fontId="4" fillId="3" borderId="1" applyAlignment="1" pivotButton="0" quotePrefix="0" xfId="0">
      <alignment horizontal="left" vertical="center"/>
    </xf>
    <xf numFmtId="3" fontId="4" fillId="3" borderId="1" applyAlignment="1" pivotButton="0" quotePrefix="0" xfId="0">
      <alignment horizontal="center" vertical="center"/>
    </xf>
    <xf numFmtId="0" fontId="4" fillId="4" borderId="1" applyAlignment="1" pivotButton="0" quotePrefix="0" xfId="0">
      <alignment horizontal="left" vertical="center"/>
    </xf>
    <xf numFmtId="3" fontId="4" fillId="4" borderId="1" applyAlignment="1" pivotButton="0" quotePrefix="0" xfId="0">
      <alignment horizontal="center" vertical="center"/>
    </xf>
    <xf numFmtId="0" fontId="13" fillId="3" borderId="1" applyAlignment="1" pivotButton="0" quotePrefix="0" xfId="0">
      <alignment horizontal="center" vertical="center" wrapText="1"/>
    </xf>
    <xf numFmtId="0" fontId="13" fillId="3" borderId="1" applyAlignment="1" pivotButton="0" quotePrefix="0" xfId="0">
      <alignment horizontal="left" vertical="center" wrapText="1"/>
    </xf>
    <xf numFmtId="0" fontId="14" fillId="9" borderId="1" applyAlignment="1" pivotButton="0" quotePrefix="0" xfId="0">
      <alignment horizontal="center" vertical="center" wrapText="1"/>
    </xf>
    <xf numFmtId="0" fontId="13" fillId="4" borderId="1" applyAlignment="1" pivotButton="0" quotePrefix="0" xfId="0">
      <alignment horizontal="center" vertical="center" wrapText="1"/>
    </xf>
    <xf numFmtId="0" fontId="13" fillId="4" borderId="1" applyAlignment="1" pivotButton="0" quotePrefix="0" xfId="0">
      <alignment horizontal="left" vertical="center" wrapText="1"/>
    </xf>
    <xf numFmtId="0" fontId="15" fillId="10" borderId="1" applyAlignment="1" pivotButton="0" quotePrefix="0" xfId="0">
      <alignment horizontal="center" vertical="center" wrapText="1"/>
    </xf>
    <xf numFmtId="0" fontId="16" fillId="0" borderId="0" applyAlignment="1" pivotButton="0" quotePrefix="0" xfId="0">
      <alignment horizontal="left" vertical="center"/>
    </xf>
    <xf numFmtId="0" fontId="17" fillId="0" borderId="0" pivotButton="0" quotePrefix="0" xfId="0"/>
    <xf numFmtId="0" fontId="18" fillId="4" borderId="7" applyAlignment="1" pivotButton="0" quotePrefix="0" xfId="0">
      <alignment horizontal="center" vertical="center"/>
    </xf>
    <xf numFmtId="0" fontId="13" fillId="0" borderId="8" pivotButton="0" quotePrefix="0" xfId="0"/>
    <xf numFmtId="0" fontId="19" fillId="7" borderId="0" applyAlignment="1" pivotButton="0" quotePrefix="0" xfId="0">
      <alignment horizontal="center" vertical="center"/>
    </xf>
  </cellXfs>
  <cellStyles count="1">
    <cellStyle name="Normal" xfId="0" builtinId="0" hidden="0"/>
  </cellStyles>
  <dxfs count="3">
    <dxf>
      <fill>
        <patternFill patternType="solid">
          <fgColor rgb="00D5F5E3"/>
          <bgColor rgb="00D5F5E3"/>
        </patternFill>
      </fill>
    </dxf>
    <dxf>
      <fill>
        <patternFill patternType="solid">
          <fgColor rgb="00FEF9E7"/>
          <bgColor rgb="00FEF9E7"/>
        </patternFill>
      </fill>
    </dxf>
    <dxf>
      <fill>
        <patternFill patternType="solid">
          <fgColor rgb="00F8D7DA"/>
          <bgColor rgb="00F8D7D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Progress Mingguan per Pekerjaan</a:t>
            </a:r>
          </a:p>
        </rich>
      </tx>
    </title>
    <plotArea>
      <barChart>
        <barDir val="col"/>
        <grouping val="clustered"/>
        <ser>
          <idx val="0"/>
          <order val="0"/>
          <tx>
            <strRef>
              <f>'Progress Mingguan'!C4</f>
            </strRef>
          </tx>
          <spPr>
            <a:solidFill xmlns:a="http://schemas.openxmlformats.org/drawingml/2006/main">
              <a:srgbClr val="1A5276"/>
            </a:solidFill>
            <a:ln xmlns:a="http://schemas.openxmlformats.org/drawingml/2006/main">
              <a:prstDash val="solid"/>
            </a:ln>
          </spPr>
          <cat>
            <numRef>
              <f>'Progress Mingguan'!$B$5:$B$12</f>
            </numRef>
          </cat>
          <val>
            <numRef>
              <f>'Progress Mingguan'!$C$5:$C$12</f>
            </numRef>
          </val>
        </ser>
        <ser>
          <idx val="1"/>
          <order val="1"/>
          <tx>
            <strRef>
              <f>'Progress Mingguan'!D4</f>
            </strRef>
          </tx>
          <spPr>
            <a:solidFill xmlns:a="http://schemas.openxmlformats.org/drawingml/2006/main">
              <a:srgbClr val="1E8449"/>
            </a:solidFill>
            <a:ln xmlns:a="http://schemas.openxmlformats.org/drawingml/2006/main">
              <a:prstDash val="solid"/>
            </a:ln>
          </spPr>
          <cat>
            <numRef>
              <f>'Progress Mingguan'!$B$5:$B$12</f>
            </numRef>
          </cat>
          <val>
            <numRef>
              <f>'Progress Mingguan'!$D$5:$D$12</f>
            </numRef>
          </val>
        </ser>
        <ser>
          <idx val="2"/>
          <order val="2"/>
          <tx>
            <strRef>
              <f>'Progress Mingguan'!E4</f>
            </strRef>
          </tx>
          <spPr>
            <a:solidFill xmlns:a="http://schemas.openxmlformats.org/drawingml/2006/main">
              <a:srgbClr val="D4AC0D"/>
            </a:solidFill>
            <a:ln xmlns:a="http://schemas.openxmlformats.org/drawingml/2006/main">
              <a:prstDash val="solid"/>
            </a:ln>
          </spPr>
          <cat>
            <numRef>
              <f>'Progress Mingguan'!$B$5:$B$12</f>
            </numRef>
          </cat>
          <val>
            <numRef>
              <f>'Progress Mingguan'!$E$5:$E$12</f>
            </numRef>
          </val>
        </ser>
        <ser>
          <idx val="3"/>
          <order val="3"/>
          <tx>
            <strRef>
              <f>'Progress Mingguan'!F4</f>
            </strRef>
          </tx>
          <spPr>
            <a:solidFill xmlns:a="http://schemas.openxmlformats.org/drawingml/2006/main">
              <a:srgbClr val="B22222"/>
            </a:solidFill>
            <a:ln xmlns:a="http://schemas.openxmlformats.org/drawingml/2006/main">
              <a:prstDash val="solid"/>
            </a:ln>
          </spPr>
          <cat>
            <numRef>
              <f>'Progress Mingguan'!$B$5:$B$12</f>
            </numRef>
          </cat>
          <val>
            <numRef>
              <f>'Progress Mingguan'!$F$5:$F$12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Pekerjaan</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Progress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style val="10"/>
  <chart>
    <title>
      <tx>
        <rich>
          <a:bodyPr xmlns:a="http://schemas.openxmlformats.org/drawingml/2006/main"/>
          <a:p xmlns:a="http://schemas.openxmlformats.org/drawingml/2006/main">
            <a:pPr>
              <a:defRPr/>
            </a:pPr>
            <a:r>
              <a:t>Kurva S – Rencana vs Realisasi</a:t>
            </a:r>
          </a:p>
        </rich>
      </tx>
    </title>
    <plotArea>
      <lineChart>
        <grouping val="standard"/>
        <ser>
          <idx val="0"/>
          <order val="0"/>
          <tx>
            <strRef>
              <f>'Kurva S'!B4</f>
            </strRef>
          </tx>
          <spPr>
            <a:ln xmlns:a="http://schemas.openxmlformats.org/drawingml/2006/main" w="20000">
              <a:solidFill>
                <a:srgbClr val="1A5276"/>
              </a:solidFill>
              <a:prstDash val="solid"/>
            </a:ln>
          </spPr>
          <marker>
            <symbol val="none"/>
            <spPr>
              <a:ln xmlns:a="http://schemas.openxmlformats.org/drawingml/2006/main">
                <a:prstDash val="solid"/>
              </a:ln>
            </spPr>
          </marker>
          <cat>
            <numRef>
              <f>'Kurva S'!$A$5:$A$18</f>
            </numRef>
          </cat>
          <val>
            <numRef>
              <f>'Kurva S'!$B$5:$B$18</f>
            </numRef>
          </val>
        </ser>
        <ser>
          <idx val="1"/>
          <order val="1"/>
          <tx>
            <strRef>
              <f>'Kurva S'!C4</f>
            </strRef>
          </tx>
          <spPr>
            <a:ln xmlns:a="http://schemas.openxmlformats.org/drawingml/2006/main" w="20000">
              <a:solidFill>
                <a:srgbClr val="B22222"/>
              </a:solidFill>
              <a:prstDash val="solid"/>
            </a:ln>
          </spPr>
          <marker>
            <symbol val="none"/>
            <spPr>
              <a:ln xmlns:a="http://schemas.openxmlformats.org/drawingml/2006/main">
                <a:prstDash val="solid"/>
              </a:ln>
            </spPr>
          </marker>
          <cat>
            <numRef>
              <f>'Kurva S'!$A$5:$A$18</f>
            </numRef>
          </cat>
          <val>
            <numRef>
              <f>'Kurva S'!$C$5:$C$18</f>
            </numRef>
          </val>
        </ser>
        <axId val="10"/>
        <axId val="100"/>
      </lineChart>
      <catAx>
        <axId val="10"/>
        <scaling>
          <orientation val="minMax"/>
        </scaling>
        <axPos val="l"/>
        <title>
          <tx>
            <rich>
              <a:bodyPr xmlns:a="http://schemas.openxmlformats.org/drawingml/2006/main"/>
              <a:p xmlns:a="http://schemas.openxmlformats.org/drawingml/2006/main">
                <a:pPr>
                  <a:defRPr/>
                </a:pPr>
                <a:r>
                  <a:t>Minggu</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Progress Kumulatif (%)</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Budget vs Realisasi per Bulan</a:t>
            </a:r>
          </a:p>
        </rich>
      </tx>
    </title>
    <plotArea>
      <barChart>
        <barDir val="col"/>
        <grouping val="clustered"/>
        <ser>
          <idx val="0"/>
          <order val="0"/>
          <tx>
            <strRef>
              <f>'Keuangan Proyek'!C12</f>
            </strRef>
          </tx>
          <spPr>
            <a:solidFill xmlns:a="http://schemas.openxmlformats.org/drawingml/2006/main">
              <a:srgbClr val="1A5276"/>
            </a:solidFill>
            <a:ln xmlns:a="http://schemas.openxmlformats.org/drawingml/2006/main">
              <a:prstDash val="solid"/>
            </a:ln>
          </spPr>
          <val>
            <numRef>
              <f>'Keuangan Proyek'!$C$13:$C$24</f>
            </numRef>
          </val>
        </ser>
        <ser>
          <idx val="1"/>
          <order val="1"/>
          <tx>
            <strRef>
              <f>'Keuangan Proyek'!D12</f>
            </strRef>
          </tx>
          <spPr>
            <a:solidFill xmlns:a="http://schemas.openxmlformats.org/drawingml/2006/main">
              <a:srgbClr val="B22222"/>
            </a:solidFill>
            <a:ln xmlns:a="http://schemas.openxmlformats.org/drawingml/2006/main">
              <a:prstDash val="solid"/>
            </a:ln>
          </spPr>
          <val>
            <numRef>
              <f>'Keuangan Proyek'!$D$13:$D$24</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Miliar (Rp)</a:t>
                </a:r>
              </a:p>
            </rich>
          </tx>
        </title>
        <majorTickMark val="none"/>
        <minorTickMark val="none"/>
        <crossAx val="10"/>
      </valAx>
    </plotArea>
    <legend>
      <legendPos val="r"/>
    </legend>
    <plotVisOnly val="1"/>
    <dispBlanksAs val="gap"/>
  </chart>
</chartSpace>
</file>

<file path=xl/charts/chart4.xml><?xml version="1.0" encoding="utf-8"?>
<chartSpace xmlns="http://schemas.openxmlformats.org/drawingml/2006/chart">
  <style val="10"/>
  <chart>
    <title>
      <tx>
        <rich>
          <a:bodyPr xmlns:a="http://schemas.openxmlformats.org/drawingml/2006/main"/>
          <a:p xmlns:a="http://schemas.openxmlformats.org/drawingml/2006/main">
            <a:pPr>
              <a:defRPr/>
            </a:pPr>
            <a:r>
              <a:t>Kurva S</a:t>
            </a:r>
          </a:p>
        </rich>
      </tx>
    </title>
    <plotArea>
      <lineChart>
        <grouping val="standard"/>
        <ser>
          <idx val="0"/>
          <order val="0"/>
          <tx>
            <strRef>
              <f>'Kurva S'!B4</f>
            </strRef>
          </tx>
          <spPr>
            <a:ln xmlns:a="http://schemas.openxmlformats.org/drawingml/2006/main">
              <a:solidFill>
                <a:srgbClr val="1A5276"/>
              </a:solidFill>
              <a:prstDash val="solid"/>
            </a:ln>
          </spPr>
          <marker>
            <symbol val="none"/>
            <spPr>
              <a:ln xmlns:a="http://schemas.openxmlformats.org/drawingml/2006/main">
                <a:prstDash val="solid"/>
              </a:ln>
            </spPr>
          </marker>
          <cat>
            <numRef>
              <f>'Kurva S'!$A$5:$A$18</f>
            </numRef>
          </cat>
          <val>
            <numRef>
              <f>'Kurva S'!$B$5:$B$18</f>
            </numRef>
          </val>
        </ser>
        <ser>
          <idx val="1"/>
          <order val="1"/>
          <tx>
            <strRef>
              <f>'Kurva S'!C4</f>
            </strRef>
          </tx>
          <spPr>
            <a:ln xmlns:a="http://schemas.openxmlformats.org/drawingml/2006/main">
              <a:solidFill>
                <a:srgbClr val="B22222"/>
              </a:solidFill>
              <a:prstDash val="solid"/>
            </a:ln>
          </spPr>
          <marker>
            <symbol val="none"/>
            <spPr>
              <a:ln xmlns:a="http://schemas.openxmlformats.org/drawingml/2006/main">
                <a:prstDash val="solid"/>
              </a:ln>
            </spPr>
          </marker>
          <cat>
            <numRef>
              <f>'Kurva S'!$A$5:$A$18</f>
            </numRef>
          </cat>
          <val>
            <numRef>
              <f>'Kurva S'!$C$5:$C$18</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charts/chart5.xml><?xml version="1.0" encoding="utf-8"?>
<chartSpace xmlns="http://schemas.openxmlformats.org/drawingml/2006/chart">
  <style val="10"/>
  <chart>
    <title>
      <tx>
        <rich>
          <a:bodyPr xmlns:a="http://schemas.openxmlformats.org/drawingml/2006/main"/>
          <a:p xmlns:a="http://schemas.openxmlformats.org/drawingml/2006/main">
            <a:pPr>
              <a:defRPr/>
            </a:pPr>
            <a:r>
              <a:t>Distribusi Bobot Pekerjaan</a:t>
            </a:r>
          </a:p>
        </rich>
      </tx>
    </title>
    <plotArea>
      <pieChart>
        <varyColors val="1"/>
        <ser>
          <idx val="0"/>
          <order val="0"/>
          <tx>
            <strRef>
              <f>'Rekap Progress'!C4</f>
            </strRef>
          </tx>
          <spPr>
            <a:ln xmlns:a="http://schemas.openxmlformats.org/drawingml/2006/main">
              <a:prstDash val="solid"/>
            </a:ln>
          </spPr>
          <cat>
            <numRef>
              <f>'Rekap Progress'!$B$5:$B$12</f>
            </numRef>
          </cat>
          <val>
            <numRef>
              <f>'Rekap Progress'!$C$5:$C$12</f>
            </numRef>
          </val>
        </ser>
        <firstSliceAng val="0"/>
      </pieChart>
    </plotArea>
    <legend>
      <legendPos val="r"/>
    </legend>
    <plotVisOnly val="1"/>
    <dispBlanksAs val="gap"/>
  </chart>
</chartSpace>
</file>

<file path=xl/charts/chart6.xml><?xml version="1.0" encoding="utf-8"?>
<chartSpace xmlns="http://schemas.openxmlformats.org/drawingml/2006/chart">
  <style val="10"/>
  <chart>
    <title>
      <tx>
        <rich>
          <a:bodyPr xmlns:a="http://schemas.openxmlformats.org/drawingml/2006/main"/>
          <a:p xmlns:a="http://schemas.openxmlformats.org/drawingml/2006/main">
            <a:pPr>
              <a:defRPr/>
            </a:pPr>
            <a:r>
              <a:t>Progress Kumulatif per Pekerjaan</a:t>
            </a:r>
          </a:p>
        </rich>
      </tx>
    </title>
    <plotArea>
      <barChart>
        <barDir val="bar"/>
        <grouping val="clustered"/>
        <ser>
          <idx val="0"/>
          <order val="0"/>
          <tx>
            <strRef>
              <f>'Rekap Progress'!F4</f>
            </strRef>
          </tx>
          <spPr>
            <a:solidFill xmlns:a="http://schemas.openxmlformats.org/drawingml/2006/main">
              <a:srgbClr val="B22222"/>
            </a:solidFill>
            <a:ln xmlns:a="http://schemas.openxmlformats.org/drawingml/2006/main">
              <a:prstDash val="solid"/>
            </a:ln>
          </spPr>
          <cat>
            <numRef>
              <f>'Rekap Progress'!$B$5:$B$12</f>
            </numRef>
          </cat>
          <val>
            <numRef>
              <f>'Rekap Progress'!$F$5:$F$12</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_rels/drawing2.xml.rels><Relationships xmlns="http://schemas.openxmlformats.org/package/2006/relationships"><Relationship Type="http://schemas.openxmlformats.org/officeDocument/2006/relationships/chart" Target="/xl/charts/chart2.xml" Id="rId1"/></Relationships>
</file>

<file path=xl/drawings/_rels/drawing3.xml.rels><Relationships xmlns="http://schemas.openxmlformats.org/package/2006/relationships"><Relationship Type="http://schemas.openxmlformats.org/officeDocument/2006/relationships/chart" Target="/xl/charts/chart3.xml" Id="rId1"/></Relationships>
</file>

<file path=xl/drawings/_rels/drawing4.xml.rels><Relationships xmlns="http://schemas.openxmlformats.org/package/2006/relationships"><Relationship Type="http://schemas.openxmlformats.org/officeDocument/2006/relationships/chart" Target="/xl/charts/chart4.xml" Id="rId1"/><Relationship Type="http://schemas.openxmlformats.org/officeDocument/2006/relationships/chart" Target="/xl/charts/chart5.xml" Id="rId2"/><Relationship Type="http://schemas.openxmlformats.org/officeDocument/2006/relationships/chart" Target="/xl/charts/chart6.xml" Id="rId3"/></Relationships>
</file>

<file path=xl/drawings/drawing1.xml><?xml version="1.0" encoding="utf-8"?>
<wsDr xmlns="http://schemas.openxmlformats.org/drawingml/2006/spreadsheetDrawing">
  <oneCellAnchor>
    <from>
      <col>0</col>
      <colOff>0</colOff>
      <row>14</row>
      <rowOff>0</rowOff>
    </from>
    <ext cx="792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2.xml><?xml version="1.0" encoding="utf-8"?>
<wsDr xmlns="http://schemas.openxmlformats.org/drawingml/2006/spreadsheetDrawing">
  <oneCellAnchor>
    <from>
      <col>5</col>
      <colOff>0</colOff>
      <row>3</row>
      <rowOff>0</rowOff>
    </from>
    <ext cx="7200000" cy="50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3.xml><?xml version="1.0" encoding="utf-8"?>
<wsDr xmlns="http://schemas.openxmlformats.org/drawingml/2006/spreadsheetDrawing">
  <oneCellAnchor>
    <from>
      <col>0</col>
      <colOff>0</colOff>
      <row>26</row>
      <rowOff>0</rowOff>
    </from>
    <ext cx="720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4.xml><?xml version="1.0" encoding="utf-8"?>
<wsDr xmlns="http://schemas.openxmlformats.org/drawingml/2006/spreadsheetDrawing">
  <oneCellAnchor>
    <from>
      <col>1</col>
      <colOff>0</colOff>
      <row>9</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8</col>
      <colOff>0</colOff>
      <row>9</row>
      <rowOff>0</rowOff>
    </from>
    <ext cx="432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col>
      <colOff>0</colOff>
      <row>27</row>
      <rowOff>0</rowOff>
    </from>
    <ext cx="648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_rels/sheet4.xml.rels><Relationships xmlns="http://schemas.openxmlformats.org/package/2006/relationships"><Relationship Type="http://schemas.openxmlformats.org/officeDocument/2006/relationships/drawing" Target="/xl/drawings/drawing2.xml" Id="rId1"/></Relationships>
</file>

<file path=xl/worksheets/_rels/sheet5.xml.rels><Relationships xmlns="http://schemas.openxmlformats.org/package/2006/relationships"><Relationship Type="http://schemas.openxmlformats.org/officeDocument/2006/relationships/drawing" Target="/xl/drawings/drawing3.xml" Id="rId1"/></Relationships>
</file>

<file path=xl/worksheets/_rels/sheet8.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outlinePr summaryBelow="1" summaryRight="1"/>
    <pageSetUpPr/>
  </sheetPr>
  <dimension ref="A1:M32"/>
  <sheetViews>
    <sheetView showGridLines="0" workbookViewId="0">
      <selection activeCell="A1" sqref="A1"/>
    </sheetView>
  </sheetViews>
  <sheetFormatPr baseColWidth="8" defaultRowHeight="15"/>
  <cols>
    <col width="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4" customWidth="1" min="12" max="12"/>
  </cols>
  <sheetData>
    <row r="1" ht="8" customHeight="1">
      <c r="A1" s="1" t="n"/>
    </row>
    <row r="2" ht="38" customHeight="1">
      <c r="A2" s="2" t="inlineStr">
        <is>
          <t xml:space="preserve">  #  HashMicro  |  Laporan Progress Proyek Bulanan</t>
        </is>
      </c>
    </row>
    <row r="3" ht="18" customHeight="1">
      <c r="A3" s="3" t="inlineStr">
        <is>
          <t xml:space="preserve">  Proyek Konstruksi Gedung — Template Resmi</t>
        </is>
      </c>
    </row>
    <row r="4" ht="10" customHeight="1"/>
    <row r="5" ht="22" customHeight="1">
      <c r="B5" s="4" t="inlineStr">
        <is>
          <t>Nama Proyek</t>
        </is>
      </c>
      <c r="E5" s="5" t="inlineStr">
        <is>
          <t>Gedung Kantor XYZ</t>
        </is>
      </c>
    </row>
    <row r="6" ht="22" customHeight="1">
      <c r="B6" s="4" t="inlineStr">
        <is>
          <t>Lokasi Proyek</t>
        </is>
      </c>
      <c r="E6" s="5" t="inlineStr">
        <is>
          <t>Jakarta Selatan</t>
        </is>
      </c>
    </row>
    <row r="7" ht="22" customHeight="1">
      <c r="B7" s="4" t="inlineStr">
        <is>
          <t>Kontraktor</t>
        </is>
      </c>
      <c r="E7" s="5" t="inlineStr">
        <is>
          <t>PT. Konstruksi Maju Bersama</t>
        </is>
      </c>
    </row>
    <row r="8" ht="22" customHeight="1">
      <c r="B8" s="4" t="inlineStr">
        <is>
          <t>Konsultan Pengawas</t>
        </is>
      </c>
      <c r="E8" s="5" t="inlineStr">
        <is>
          <t>PT. Konsultan Teknik Indonesia</t>
        </is>
      </c>
    </row>
    <row r="9" ht="22" customHeight="1">
      <c r="B9" s="4" t="inlineStr">
        <is>
          <t>Periode Laporan</t>
        </is>
      </c>
      <c r="E9" s="5" t="inlineStr">
        <is>
          <t>Maret 2025</t>
        </is>
      </c>
    </row>
    <row r="11" ht="10" customHeight="1"/>
    <row r="12" ht="24" customHeight="1">
      <c r="B12" s="6" t="inlineStr">
        <is>
          <t>RINGKASAN EKSEKUTIF</t>
        </is>
      </c>
    </row>
    <row r="13" ht="18" customHeight="1">
      <c r="B13" s="7" t="inlineStr">
        <is>
          <t>Selama periode laporan, proyek telah mencapai progress sesuai jadwal yang ditetapkan. Kegiatan utama meliputi pekerjaan struktur dan instalasi awal. Tim proyek berhasil menyelesaikan target bulanan meski terdapat beberapa kendala lapangan. Secara keseluruhan proyek berjalan ON SCHEDULE.</t>
        </is>
      </c>
    </row>
    <row r="14" ht="18" customHeight="1"/>
    <row r="15" ht="18" customHeight="1"/>
    <row r="16" ht="18" customHeight="1"/>
    <row r="18" ht="10" customHeight="1"/>
    <row r="19" ht="18" customHeight="1">
      <c r="B19" s="8" t="inlineStr">
        <is>
          <t>Progress Rencana</t>
        </is>
      </c>
      <c r="D19" s="9" t="inlineStr">
        <is>
          <t>Progress Realisasi</t>
        </is>
      </c>
      <c r="F19" s="10" t="inlineStr">
        <is>
          <t>Deviasi</t>
        </is>
      </c>
      <c r="H19" s="11" t="inlineStr">
        <is>
          <t>Anggaran Terpakai</t>
        </is>
      </c>
    </row>
    <row r="20" ht="28" customHeight="1">
      <c r="B20" s="12" t="inlineStr">
        <is>
          <t>72%</t>
        </is>
      </c>
      <c r="D20" s="13" t="inlineStr">
        <is>
          <t>68%</t>
        </is>
      </c>
      <c r="F20" s="14" t="inlineStr">
        <is>
          <t>-4%</t>
        </is>
      </c>
      <c r="H20" s="15" t="inlineStr">
        <is>
          <t>65%</t>
        </is>
      </c>
    </row>
    <row r="22" ht="10" customHeight="1"/>
    <row r="23" ht="24" customHeight="1">
      <c r="B23" s="6" t="inlineStr">
        <is>
          <t>STATUS PROYEK</t>
        </is>
      </c>
    </row>
    <row r="24" ht="22" customHeight="1">
      <c r="B24" s="4" t="inlineStr">
        <is>
          <t>Progress Bulan Berjalan (%)</t>
        </is>
      </c>
      <c r="F24" s="5" t="inlineStr">
        <is>
          <t>68%</t>
        </is>
      </c>
    </row>
    <row r="25" ht="22" customHeight="1">
      <c r="B25" s="4" t="inlineStr">
        <is>
          <t>Progress Kumulatif (%)</t>
        </is>
      </c>
      <c r="F25" s="5" t="inlineStr">
        <is>
          <t>68%</t>
        </is>
      </c>
    </row>
    <row r="26" ht="22" customHeight="1">
      <c r="B26" s="4" t="inlineStr">
        <is>
          <t>Status Proyek</t>
        </is>
      </c>
      <c r="F26" s="5" t="inlineStr">
        <is>
          <t>⚠ WARNING – Deviasi 4%</t>
        </is>
      </c>
    </row>
    <row r="32" ht="18" customHeight="1">
      <c r="A32" s="16" t="inlineStr">
        <is>
          <t>Navigasi: Cover &amp; Ringkasan  |  Rekap Progress  |  Prog. Mingguan  |  Kurva S  |  Keuangan  |  Kendala  |  Foto  |  Dashboard</t>
        </is>
      </c>
    </row>
  </sheetData>
  <mergeCells count="31">
    <mergeCell ref="D20:E20"/>
    <mergeCell ref="F24:K24"/>
    <mergeCell ref="H20:I20"/>
    <mergeCell ref="A32:M32"/>
    <mergeCell ref="D19:E19"/>
    <mergeCell ref="B8:D8"/>
    <mergeCell ref="F19:G19"/>
    <mergeCell ref="F26:K26"/>
    <mergeCell ref="B24:E24"/>
    <mergeCell ref="E7:K7"/>
    <mergeCell ref="A3:L3"/>
    <mergeCell ref="A2:L2"/>
    <mergeCell ref="B26:E26"/>
    <mergeCell ref="F20:G20"/>
    <mergeCell ref="B9:D9"/>
    <mergeCell ref="B25:E25"/>
    <mergeCell ref="B6:D6"/>
    <mergeCell ref="E5:K5"/>
    <mergeCell ref="B5:D5"/>
    <mergeCell ref="E8:K8"/>
    <mergeCell ref="B13:K16"/>
    <mergeCell ref="B19:C19"/>
    <mergeCell ref="B12:K12"/>
    <mergeCell ref="H19:I19"/>
    <mergeCell ref="B7:D7"/>
    <mergeCell ref="B23:K23"/>
    <mergeCell ref="F25:K25"/>
    <mergeCell ref="E9:K9"/>
    <mergeCell ref="B20:C20"/>
    <mergeCell ref="A1:L1"/>
    <mergeCell ref="E6:K6"/>
  </mergeCells>
  <pageMargins left="0.75" right="0.75" top="1" bottom="1" header="0.5" footer="0.5"/>
  <pageSetup paperSize="9"/>
</worksheet>
</file>

<file path=xl/worksheets/sheet2.xml><?xml version="1.0" encoding="utf-8"?>
<worksheet xmlns="http://schemas.openxmlformats.org/spreadsheetml/2006/main">
  <sheetPr>
    <outlinePr summaryBelow="1" summaryRight="1"/>
    <pageSetUpPr/>
  </sheetPr>
  <dimension ref="A1:M22"/>
  <sheetViews>
    <sheetView showGridLines="0" workbookViewId="0">
      <selection activeCell="A1" sqref="A1"/>
    </sheetView>
  </sheetViews>
  <sheetFormatPr baseColWidth="8" defaultRowHeight="15"/>
  <cols>
    <col width="5" customWidth="1" min="1" max="1"/>
    <col width="28" customWidth="1" min="2" max="2"/>
    <col width="9" customWidth="1" min="3" max="3"/>
    <col width="12" customWidth="1" min="4" max="4"/>
    <col width="12" customWidth="1" min="5" max="5"/>
    <col width="12" customWidth="1" min="6" max="6"/>
    <col width="12" customWidth="1" min="7" max="7"/>
    <col width="16" customWidth="1" min="8" max="8"/>
  </cols>
  <sheetData>
    <row r="1" ht="8" customHeight="1">
      <c r="A1" s="1" t="n"/>
    </row>
    <row r="2" ht="38" customHeight="1">
      <c r="A2" s="2" t="inlineStr">
        <is>
          <t xml:space="preserve">  #  HashMicro  |  Rekap Progress Pekerjaan</t>
        </is>
      </c>
    </row>
    <row r="3" ht="18" customHeight="1">
      <c r="A3" s="3" t="inlineStr">
        <is>
          <t xml:space="preserve">  Data diperbarui otomatis dari sheet ini — Per Maret 2025</t>
        </is>
      </c>
    </row>
    <row r="4" ht="36" customHeight="1">
      <c r="A4" s="17" t="inlineStr">
        <is>
          <t>No</t>
        </is>
      </c>
      <c r="B4" s="17" t="inlineStr">
        <is>
          <t>Uraian Pekerjaan</t>
        </is>
      </c>
      <c r="C4" s="17" t="inlineStr">
        <is>
          <t>Bobot (%)</t>
        </is>
      </c>
      <c r="D4" s="17" t="inlineStr">
        <is>
          <t>Progress Bln Lalu (%)</t>
        </is>
      </c>
      <c r="E4" s="17" t="inlineStr">
        <is>
          <t>Progress Bln Ini (%)</t>
        </is>
      </c>
      <c r="F4" s="17" t="inlineStr">
        <is>
          <t>Progress Kumulatif (%)</t>
        </is>
      </c>
      <c r="G4" s="17" t="inlineStr">
        <is>
          <t>Nilai Prestasi (%)</t>
        </is>
      </c>
      <c r="H4" s="17" t="inlineStr">
        <is>
          <t>Keterangan</t>
        </is>
      </c>
    </row>
    <row r="5" ht="22" customHeight="1">
      <c r="A5" s="18" t="inlineStr">
        <is>
          <t>1</t>
        </is>
      </c>
      <c r="B5" s="19" t="inlineStr">
        <is>
          <t>Persiapan &amp; Mobilisasi</t>
        </is>
      </c>
      <c r="C5" s="20" t="n">
        <v>0.05</v>
      </c>
      <c r="D5" s="20" t="n">
        <v>1</v>
      </c>
      <c r="E5" s="20" t="n">
        <v>0</v>
      </c>
      <c r="F5" s="20" t="n">
        <v>1</v>
      </c>
      <c r="G5" s="21">
        <f>C5*F5</f>
        <v/>
      </c>
      <c r="H5" s="18" t="inlineStr">
        <is>
          <t>Sesuai jadwal</t>
        </is>
      </c>
    </row>
    <row r="6" ht="22" customHeight="1">
      <c r="A6" s="22" t="inlineStr">
        <is>
          <t>2</t>
        </is>
      </c>
      <c r="B6" s="23" t="inlineStr">
        <is>
          <t>Pekerjaan Tanah &amp; Fondasi</t>
        </is>
      </c>
      <c r="C6" s="24" t="n">
        <v>0.15</v>
      </c>
      <c r="D6" s="24" t="n">
        <v>1</v>
      </c>
      <c r="E6" s="24" t="n">
        <v>0</v>
      </c>
      <c r="F6" s="24" t="n">
        <v>1</v>
      </c>
      <c r="G6" s="25">
        <f>C6*F6</f>
        <v/>
      </c>
      <c r="H6" s="22" t="inlineStr">
        <is>
          <t>Sesuai jadwal</t>
        </is>
      </c>
    </row>
    <row r="7" ht="22" customHeight="1">
      <c r="A7" s="18" t="inlineStr">
        <is>
          <t>3</t>
        </is>
      </c>
      <c r="B7" s="19" t="inlineStr">
        <is>
          <t>Struktur Beton Lt.1</t>
        </is>
      </c>
      <c r="C7" s="20" t="n">
        <v>0.2</v>
      </c>
      <c r="D7" s="20" t="n">
        <v>0.9</v>
      </c>
      <c r="E7" s="20" t="n">
        <v>0.05</v>
      </c>
      <c r="F7" s="20" t="n">
        <v>0.95</v>
      </c>
      <c r="G7" s="21">
        <f>C7*F7</f>
        <v/>
      </c>
      <c r="H7" s="18" t="inlineStr">
        <is>
          <t>Sesuai jadwal</t>
        </is>
      </c>
    </row>
    <row r="8" ht="22" customHeight="1">
      <c r="A8" s="22" t="inlineStr">
        <is>
          <t>4</t>
        </is>
      </c>
      <c r="B8" s="23" t="inlineStr">
        <is>
          <t>Struktur Baja Atap</t>
        </is>
      </c>
      <c r="C8" s="24" t="n">
        <v>0.12</v>
      </c>
      <c r="D8" s="24" t="n">
        <v>0.6</v>
      </c>
      <c r="E8" s="24" t="n">
        <v>0.15</v>
      </c>
      <c r="F8" s="24" t="n">
        <v>0.75</v>
      </c>
      <c r="G8" s="25">
        <f>C8*F8</f>
        <v/>
      </c>
      <c r="H8" s="22" t="inlineStr">
        <is>
          <t>Sesuai jadwal</t>
        </is>
      </c>
    </row>
    <row r="9" ht="22" customHeight="1">
      <c r="A9" s="18" t="inlineStr">
        <is>
          <t>5</t>
        </is>
      </c>
      <c r="B9" s="19" t="inlineStr">
        <is>
          <t>Instalasi MEP</t>
        </is>
      </c>
      <c r="C9" s="20" t="n">
        <v>0.18</v>
      </c>
      <c r="D9" s="20" t="n">
        <v>0.3</v>
      </c>
      <c r="E9" s="20" t="n">
        <v>0.2</v>
      </c>
      <c r="F9" s="20" t="n">
        <v>0.5</v>
      </c>
      <c r="G9" s="21">
        <f>C9*F9</f>
        <v/>
      </c>
      <c r="H9" s="18" t="inlineStr">
        <is>
          <t>Sesuai jadwal</t>
        </is>
      </c>
    </row>
    <row r="10" ht="22" customHeight="1">
      <c r="A10" s="22" t="inlineStr">
        <is>
          <t>6</t>
        </is>
      </c>
      <c r="B10" s="23" t="inlineStr">
        <is>
          <t>Pekerjaan Arsitektur</t>
        </is>
      </c>
      <c r="C10" s="24" t="n">
        <v>0.15</v>
      </c>
      <c r="D10" s="24" t="n">
        <v>0.1</v>
      </c>
      <c r="E10" s="24" t="n">
        <v>0.15</v>
      </c>
      <c r="F10" s="24" t="n">
        <v>0.25</v>
      </c>
      <c r="G10" s="25">
        <f>C10*F10</f>
        <v/>
      </c>
      <c r="H10" s="22" t="inlineStr">
        <is>
          <t>Sesuai jadwal</t>
        </is>
      </c>
    </row>
    <row r="11" ht="22" customHeight="1">
      <c r="A11" s="18" t="inlineStr">
        <is>
          <t>7</t>
        </is>
      </c>
      <c r="B11" s="19" t="inlineStr">
        <is>
          <t>Finishing Interior</t>
        </is>
      </c>
      <c r="C11" s="20" t="n">
        <v>0.1</v>
      </c>
      <c r="D11" s="20" t="n">
        <v>0</v>
      </c>
      <c r="E11" s="20" t="n">
        <v>0.05</v>
      </c>
      <c r="F11" s="20" t="n">
        <v>0.05</v>
      </c>
      <c r="G11" s="21">
        <f>C11*F11</f>
        <v/>
      </c>
      <c r="H11" s="18" t="inlineStr">
        <is>
          <t>Sesuai jadwal</t>
        </is>
      </c>
    </row>
    <row r="12" ht="22" customHeight="1">
      <c r="A12" s="22" t="inlineStr">
        <is>
          <t>8</t>
        </is>
      </c>
      <c r="B12" s="23" t="inlineStr">
        <is>
          <t>Landscaping &amp; Eksternal</t>
        </is>
      </c>
      <c r="C12" s="24" t="n">
        <v>0.05</v>
      </c>
      <c r="D12" s="24" t="n">
        <v>0</v>
      </c>
      <c r="E12" s="24" t="n">
        <v>0</v>
      </c>
      <c r="F12" s="24" t="n">
        <v>0</v>
      </c>
      <c r="G12" s="25">
        <f>C12*F12</f>
        <v/>
      </c>
      <c r="H12" s="22" t="inlineStr">
        <is>
          <t>Sesuai jadwal</t>
        </is>
      </c>
    </row>
    <row r="13" ht="24" customHeight="1">
      <c r="A13" s="26" t="n"/>
      <c r="B13" s="26" t="inlineStr">
        <is>
          <t>TOTAL</t>
        </is>
      </c>
      <c r="C13" s="27">
        <f>SUM(C5:C12)</f>
        <v/>
      </c>
      <c r="D13" s="26" t="n"/>
      <c r="E13" s="26" t="n"/>
      <c r="F13" s="26" t="n"/>
      <c r="G13" s="28">
        <f>SUM(G5:G12)</f>
        <v/>
      </c>
      <c r="H13" s="26" t="n"/>
    </row>
    <row r="22" ht="18" customHeight="1">
      <c r="A22" s="16" t="inlineStr">
        <is>
          <t>Navigasi: Cover &amp; Ringkasan  |  Rekap Progress  |  Prog. Mingguan  |  Kurva S  |  Keuangan  |  Kendala  |  Foto  |  Dashboard</t>
        </is>
      </c>
    </row>
  </sheetData>
  <mergeCells count="4">
    <mergeCell ref="A3:H3"/>
    <mergeCell ref="A2:H2"/>
    <mergeCell ref="A22:M22"/>
    <mergeCell ref="A1:H1"/>
  </mergeCells>
  <conditionalFormatting sqref="F5:F12">
    <cfRule type="cellIs" priority="1" operator="greaterThanOrEqual" dxfId="0">
      <formula>0.9</formula>
    </cfRule>
    <cfRule type="cellIs" priority="2" operator="between" dxfId="1">
      <formula>0.7</formula>
      <formula>0.89</formula>
    </cfRule>
    <cfRule type="cellIs" priority="3" operator="lessThan" dxfId="2">
      <formula>0.7</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22"/>
  <sheetViews>
    <sheetView showGridLines="0" workbookViewId="0">
      <selection activeCell="A1" sqref="A1"/>
    </sheetView>
  </sheetViews>
  <sheetFormatPr baseColWidth="8" defaultRowHeight="15"/>
  <cols>
    <col width="5" customWidth="1" min="1" max="1"/>
    <col width="28" customWidth="1" min="2" max="2"/>
    <col width="12" customWidth="1" min="3" max="3"/>
    <col width="12" customWidth="1" min="4" max="4"/>
    <col width="12" customWidth="1" min="5" max="5"/>
    <col width="12" customWidth="1" min="6" max="6"/>
    <col width="12" customWidth="1" min="7" max="7"/>
  </cols>
  <sheetData>
    <row r="1" ht="8" customHeight="1">
      <c r="A1" s="1" t="n"/>
    </row>
    <row r="2" ht="38" customHeight="1">
      <c r="A2" s="2" t="inlineStr">
        <is>
          <t xml:space="preserve">  #  HashMicro  |  Progress Mingguan</t>
        </is>
      </c>
    </row>
    <row r="3" ht="18" customHeight="1">
      <c r="A3" s="3" t="inlineStr">
        <is>
          <t xml:space="preserve">  Rekap progres per minggu dalam bulan berjalan</t>
        </is>
      </c>
    </row>
    <row r="4" ht="22" customHeight="1">
      <c r="A4" s="17" t="inlineStr">
        <is>
          <t>No</t>
        </is>
      </c>
      <c r="B4" s="17" t="inlineStr">
        <is>
          <t>Uraian Pekerjaan</t>
        </is>
      </c>
      <c r="C4" s="17" t="inlineStr">
        <is>
          <t>Minggu 1 (%)</t>
        </is>
      </c>
      <c r="D4" s="17" t="inlineStr">
        <is>
          <t>Minggu 2 (%)</t>
        </is>
      </c>
      <c r="E4" s="17" t="inlineStr">
        <is>
          <t>Minggu 3 (%)</t>
        </is>
      </c>
      <c r="F4" s="17" t="inlineStr">
        <is>
          <t>Minggu 4 (%)</t>
        </is>
      </c>
      <c r="G4" s="17" t="inlineStr">
        <is>
          <t>Total (%)</t>
        </is>
      </c>
    </row>
    <row r="5" ht="22" customHeight="1">
      <c r="A5" s="18" t="inlineStr">
        <is>
          <t>1</t>
        </is>
      </c>
      <c r="B5" s="19" t="inlineStr">
        <is>
          <t>Persiapan &amp; Mobilisasi</t>
        </is>
      </c>
      <c r="C5" s="20" t="n">
        <v>0.05</v>
      </c>
      <c r="D5" s="20" t="n">
        <v>0</v>
      </c>
      <c r="E5" s="20" t="n">
        <v>0</v>
      </c>
      <c r="F5" s="20" t="n">
        <v>0</v>
      </c>
      <c r="G5" s="29">
        <f>SUM(C5:F5)</f>
        <v/>
      </c>
    </row>
    <row r="6" ht="22" customHeight="1">
      <c r="A6" s="22" t="inlineStr">
        <is>
          <t>2</t>
        </is>
      </c>
      <c r="B6" s="23" t="inlineStr">
        <is>
          <t>Pekerjaan Tanah &amp; Fondasi</t>
        </is>
      </c>
      <c r="C6" s="24" t="n">
        <v>0.2</v>
      </c>
      <c r="D6" s="24" t="n">
        <v>0.15</v>
      </c>
      <c r="E6" s="24" t="n">
        <v>0.1</v>
      </c>
      <c r="F6" s="24" t="n">
        <v>0</v>
      </c>
      <c r="G6" s="29">
        <f>SUM(C6:F6)</f>
        <v/>
      </c>
    </row>
    <row r="7" ht="22" customHeight="1">
      <c r="A7" s="18" t="inlineStr">
        <is>
          <t>3</t>
        </is>
      </c>
      <c r="B7" s="19" t="inlineStr">
        <is>
          <t>Struktur Beton Lt.1</t>
        </is>
      </c>
      <c r="C7" s="20" t="n">
        <v>0.1</v>
      </c>
      <c r="D7" s="20" t="n">
        <v>0.15</v>
      </c>
      <c r="E7" s="20" t="n">
        <v>0.1</v>
      </c>
      <c r="F7" s="20" t="n">
        <v>0.05</v>
      </c>
      <c r="G7" s="29">
        <f>SUM(C7:F7)</f>
        <v/>
      </c>
    </row>
    <row r="8" ht="22" customHeight="1">
      <c r="A8" s="22" t="inlineStr">
        <is>
          <t>4</t>
        </is>
      </c>
      <c r="B8" s="23" t="inlineStr">
        <is>
          <t>Struktur Baja Atap</t>
        </is>
      </c>
      <c r="C8" s="24" t="n">
        <v>0.05</v>
      </c>
      <c r="D8" s="24" t="n">
        <v>0.1</v>
      </c>
      <c r="E8" s="24" t="n">
        <v>0.15</v>
      </c>
      <c r="F8" s="24" t="n">
        <v>0.1</v>
      </c>
      <c r="G8" s="29">
        <f>SUM(C8:F8)</f>
        <v/>
      </c>
    </row>
    <row r="9" ht="22" customHeight="1">
      <c r="A9" s="18" t="inlineStr">
        <is>
          <t>5</t>
        </is>
      </c>
      <c r="B9" s="19" t="inlineStr">
        <is>
          <t>Instalasi MEP</t>
        </is>
      </c>
      <c r="C9" s="20" t="n">
        <v>0.05</v>
      </c>
      <c r="D9" s="20" t="n">
        <v>0.05</v>
      </c>
      <c r="E9" s="20" t="n">
        <v>0.1</v>
      </c>
      <c r="F9" s="20" t="n">
        <v>0.1</v>
      </c>
      <c r="G9" s="29">
        <f>SUM(C9:F9)</f>
        <v/>
      </c>
    </row>
    <row r="10" ht="22" customHeight="1">
      <c r="A10" s="22" t="inlineStr">
        <is>
          <t>6</t>
        </is>
      </c>
      <c r="B10" s="23" t="inlineStr">
        <is>
          <t>Pekerjaan Arsitektur</t>
        </is>
      </c>
      <c r="C10" s="24" t="n">
        <v>0.02</v>
      </c>
      <c r="D10" s="24" t="n">
        <v>0.03</v>
      </c>
      <c r="E10" s="24" t="n">
        <v>0.05</v>
      </c>
      <c r="F10" s="24" t="n">
        <v>0.05</v>
      </c>
      <c r="G10" s="29">
        <f>SUM(C10:F10)</f>
        <v/>
      </c>
    </row>
    <row r="11" ht="22" customHeight="1">
      <c r="A11" s="18" t="inlineStr">
        <is>
          <t>7</t>
        </is>
      </c>
      <c r="B11" s="19" t="inlineStr">
        <is>
          <t>Finishing Interior</t>
        </is>
      </c>
      <c r="C11" s="20" t="n">
        <v>0</v>
      </c>
      <c r="D11" s="20" t="n">
        <v>0</v>
      </c>
      <c r="E11" s="20" t="n">
        <v>0.02</v>
      </c>
      <c r="F11" s="20" t="n">
        <v>0.03</v>
      </c>
      <c r="G11" s="29">
        <f>SUM(C11:F11)</f>
        <v/>
      </c>
    </row>
    <row r="12" ht="22" customHeight="1">
      <c r="A12" s="22" t="inlineStr">
        <is>
          <t>8</t>
        </is>
      </c>
      <c r="B12" s="23" t="inlineStr">
        <is>
          <t>Landscaping &amp; Eksternal</t>
        </is>
      </c>
      <c r="C12" s="24" t="n">
        <v>0</v>
      </c>
      <c r="D12" s="24" t="n">
        <v>0</v>
      </c>
      <c r="E12" s="24" t="n">
        <v>0</v>
      </c>
      <c r="F12" s="24" t="n">
        <v>0</v>
      </c>
      <c r="G12" s="29">
        <f>SUM(C12:F12)</f>
        <v/>
      </c>
    </row>
    <row r="13" ht="24" customHeight="1">
      <c r="A13" s="30" t="n"/>
      <c r="B13" s="30" t="inlineStr">
        <is>
          <t>TOTAL</t>
        </is>
      </c>
      <c r="C13" s="31">
        <f>SUM(C5:C12)</f>
        <v/>
      </c>
      <c r="D13" s="31">
        <f>SUM(D5:D12)</f>
        <v/>
      </c>
      <c r="E13" s="31">
        <f>SUM(E5:E12)</f>
        <v/>
      </c>
      <c r="F13" s="31">
        <f>SUM(F5:F12)</f>
        <v/>
      </c>
      <c r="G13" s="31">
        <f>SUM(G5:G12)</f>
        <v/>
      </c>
    </row>
    <row r="22" ht="18" customHeight="1">
      <c r="A22" s="16" t="inlineStr">
        <is>
          <t>Navigasi: Cover &amp; Ringkasan  |  Rekap Progress  |  Prog. Mingguan  |  Kurva S  |  Keuangan  |  Kendala  |  Foto  |  Dashboard</t>
        </is>
      </c>
    </row>
  </sheetData>
  <mergeCells count="4">
    <mergeCell ref="A3:G3"/>
    <mergeCell ref="A2:G2"/>
    <mergeCell ref="A1:G1"/>
    <mergeCell ref="A22:M22"/>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M24"/>
  <sheetViews>
    <sheetView showGridLines="0" workbookViewId="0">
      <selection activeCell="A1" sqref="A1"/>
    </sheetView>
  </sheetViews>
  <sheetFormatPr baseColWidth="8" defaultRowHeight="15"/>
  <cols>
    <col width="8" customWidth="1" min="1" max="1"/>
    <col width="16" customWidth="1" min="2" max="2"/>
    <col width="16" customWidth="1" min="3" max="3"/>
    <col width="16" customWidth="1" min="4" max="4"/>
  </cols>
  <sheetData>
    <row r="1" ht="8" customHeight="1">
      <c r="A1" s="1" t="n"/>
    </row>
    <row r="2" ht="38" customHeight="1">
      <c r="A2" s="2" t="inlineStr">
        <is>
          <t xml:space="preserve">  #  HashMicro  |  Kurva S – Rencana vs Realisasi</t>
        </is>
      </c>
    </row>
    <row r="3" ht="18" customHeight="1">
      <c r="A3" s="3" t="inlineStr">
        <is>
          <t xml:space="preserve">  Perbandingan progress kumulatif rencana dan realisasi</t>
        </is>
      </c>
    </row>
    <row r="4" ht="22" customHeight="1">
      <c r="A4" s="17" t="inlineStr">
        <is>
          <t>Minggu</t>
        </is>
      </c>
      <c r="B4" s="17" t="inlineStr">
        <is>
          <t>Rencana Kumulatif (%)</t>
        </is>
      </c>
      <c r="C4" s="17" t="inlineStr">
        <is>
          <t>Realisasi Kumulatif (%)</t>
        </is>
      </c>
      <c r="D4" s="17" t="inlineStr">
        <is>
          <t>Deviasi (%)</t>
        </is>
      </c>
    </row>
    <row r="5" ht="20" customHeight="1">
      <c r="A5" s="18" t="n">
        <v>1</v>
      </c>
      <c r="B5" s="20" t="n">
        <v>0.05</v>
      </c>
      <c r="C5" s="20" t="n">
        <v>0.04</v>
      </c>
      <c r="D5" s="20">
        <f>C5-B5</f>
        <v/>
      </c>
    </row>
    <row r="6" ht="20" customHeight="1">
      <c r="A6" s="22" t="n">
        <v>2</v>
      </c>
      <c r="B6" s="24" t="n">
        <v>0.12</v>
      </c>
      <c r="C6" s="24" t="n">
        <v>0.1</v>
      </c>
      <c r="D6" s="24">
        <f>C6-B6</f>
        <v/>
      </c>
    </row>
    <row r="7" ht="20" customHeight="1">
      <c r="A7" s="18" t="n">
        <v>3</v>
      </c>
      <c r="B7" s="20" t="n">
        <v>0.2</v>
      </c>
      <c r="C7" s="20" t="n">
        <v>0.18</v>
      </c>
      <c r="D7" s="20">
        <f>C7-B7</f>
        <v/>
      </c>
    </row>
    <row r="8" ht="20" customHeight="1">
      <c r="A8" s="22" t="n">
        <v>4</v>
      </c>
      <c r="B8" s="24" t="n">
        <v>0.3</v>
      </c>
      <c r="C8" s="24" t="n">
        <v>0.27</v>
      </c>
      <c r="D8" s="24">
        <f>C8-B8</f>
        <v/>
      </c>
    </row>
    <row r="9" ht="20" customHeight="1">
      <c r="A9" s="18" t="n">
        <v>5</v>
      </c>
      <c r="B9" s="20" t="n">
        <v>0.4</v>
      </c>
      <c r="C9" s="20" t="n">
        <v>0.36</v>
      </c>
      <c r="D9" s="20">
        <f>C9-B9</f>
        <v/>
      </c>
    </row>
    <row r="10" ht="20" customHeight="1">
      <c r="A10" s="22" t="n">
        <v>6</v>
      </c>
      <c r="B10" s="24" t="n">
        <v>0.5</v>
      </c>
      <c r="C10" s="24" t="n">
        <v>0.46</v>
      </c>
      <c r="D10" s="24">
        <f>C10-B10</f>
        <v/>
      </c>
    </row>
    <row r="11" ht="20" customHeight="1">
      <c r="A11" s="18" t="n">
        <v>7</v>
      </c>
      <c r="B11" s="20" t="n">
        <v>0.6</v>
      </c>
      <c r="C11" s="20" t="n">
        <v>0.5600000000000001</v>
      </c>
      <c r="D11" s="20">
        <f>C11-B11</f>
        <v/>
      </c>
    </row>
    <row r="12" ht="20" customHeight="1">
      <c r="A12" s="22" t="n">
        <v>8</v>
      </c>
      <c r="B12" s="24" t="n">
        <v>0.68</v>
      </c>
      <c r="C12" s="24" t="n">
        <v>0.63</v>
      </c>
      <c r="D12" s="24">
        <f>C12-B12</f>
        <v/>
      </c>
    </row>
    <row r="13" ht="20" customHeight="1">
      <c r="A13" s="18" t="n">
        <v>9</v>
      </c>
      <c r="B13" s="20" t="n">
        <v>0.75</v>
      </c>
      <c r="C13" s="20" t="n">
        <v>0.7</v>
      </c>
      <c r="D13" s="20">
        <f>C13-B13</f>
        <v/>
      </c>
    </row>
    <row r="14" ht="20" customHeight="1">
      <c r="A14" s="22" t="n">
        <v>10</v>
      </c>
      <c r="B14" s="24" t="n">
        <v>0.82</v>
      </c>
      <c r="C14" s="24" t="n">
        <v>0.76</v>
      </c>
      <c r="D14" s="24">
        <f>C14-B14</f>
        <v/>
      </c>
    </row>
    <row r="15" ht="20" customHeight="1">
      <c r="A15" s="18" t="n">
        <v>11</v>
      </c>
      <c r="B15" s="20" t="n">
        <v>0.88</v>
      </c>
      <c r="C15" s="20" t="n">
        <v>0.83</v>
      </c>
      <c r="D15" s="20">
        <f>C15-B15</f>
        <v/>
      </c>
    </row>
    <row r="16" ht="20" customHeight="1">
      <c r="A16" s="22" t="n">
        <v>12</v>
      </c>
      <c r="B16" s="24" t="n">
        <v>0.93</v>
      </c>
      <c r="C16" s="24" t="n">
        <v>0.89</v>
      </c>
      <c r="D16" s="24">
        <f>C16-B16</f>
        <v/>
      </c>
    </row>
    <row r="17" ht="20" customHeight="1">
      <c r="A17" s="18" t="n">
        <v>13</v>
      </c>
      <c r="B17" s="20" t="n">
        <v>0.97</v>
      </c>
      <c r="C17" s="20" t="n">
        <v>0.9399999999999999</v>
      </c>
      <c r="D17" s="20">
        <f>C17-B17</f>
        <v/>
      </c>
    </row>
    <row r="18" ht="20" customHeight="1">
      <c r="A18" s="22" t="n">
        <v>14</v>
      </c>
      <c r="B18" s="24" t="n">
        <v>1</v>
      </c>
      <c r="C18" s="24" t="n">
        <v>0.98</v>
      </c>
      <c r="D18" s="24">
        <f>C18-B18</f>
        <v/>
      </c>
    </row>
    <row r="24" ht="18" customHeight="1">
      <c r="A24" s="16" t="inlineStr">
        <is>
          <t>Navigasi: Cover &amp; Ringkasan  |  Rekap Progress  |  Prog. Mingguan  |  Kurva S  |  Keuangan  |  Kendala  |  Foto  |  Dashboard</t>
        </is>
      </c>
    </row>
  </sheetData>
  <mergeCells count="4">
    <mergeCell ref="A1:D1"/>
    <mergeCell ref="A24:M24"/>
    <mergeCell ref="A3:D3"/>
    <mergeCell ref="A2:D2"/>
  </mergeCells>
  <conditionalFormatting sqref="D5:D18">
    <cfRule type="cellIs" priority="1" operator="greaterThanOrEqual" dxfId="0">
      <formula>0</formula>
    </cfRule>
    <cfRule type="cellIs" priority="2" operator="lessThan" dxfId="2">
      <formula>0</formula>
    </cfRule>
  </conditionalFormatting>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M32"/>
  <sheetViews>
    <sheetView showGridLines="0" workbookViewId="0">
      <selection activeCell="A1" sqref="A1"/>
    </sheetView>
  </sheetViews>
  <sheetFormatPr baseColWidth="8" defaultRowHeight="15"/>
  <cols>
    <col width="5" customWidth="1" min="1" max="1"/>
    <col width="28" customWidth="1" min="2" max="2"/>
    <col width="20" customWidth="1" min="3" max="3"/>
    <col width="20" customWidth="1" min="4" max="4"/>
    <col width="20" customWidth="1" min="5" max="5"/>
    <col width="20" customWidth="1" min="6" max="6"/>
  </cols>
  <sheetData>
    <row r="1" ht="8" customHeight="1">
      <c r="A1" s="1" t="n"/>
    </row>
    <row r="2" ht="38" customHeight="1">
      <c r="A2" s="2" t="inlineStr">
        <is>
          <t xml:space="preserve">  #  HashMicro  |  Laporan Keuangan Proyek</t>
        </is>
      </c>
    </row>
    <row r="3" ht="18" customHeight="1">
      <c r="A3" s="3" t="inlineStr">
        <is>
          <t xml:space="preserve">  Rekapitulasi anggaran dan pengeluaran per Maret 2025</t>
        </is>
      </c>
    </row>
    <row r="4" ht="10" customHeight="1"/>
    <row r="5" ht="24" customHeight="1">
      <c r="B5" s="32" t="inlineStr">
        <is>
          <t>Anggaran Total</t>
        </is>
      </c>
      <c r="D5" s="33" t="n">
        <v>60000000000</v>
      </c>
    </row>
    <row r="6" ht="24" customHeight="1">
      <c r="B6" s="32" t="inlineStr">
        <is>
          <t>Pengeluaran Bulan Ini</t>
        </is>
      </c>
      <c r="D6" s="33" t="n">
        <v>4000000000</v>
      </c>
    </row>
    <row r="7" ht="24" customHeight="1">
      <c r="B7" s="32" t="inlineStr">
        <is>
          <t>Pengeluaran Kumulatif</t>
        </is>
      </c>
      <c r="D7" s="33" t="n">
        <v>39000000000</v>
      </c>
    </row>
    <row r="8" ht="24" customHeight="1">
      <c r="B8" s="32" t="inlineStr">
        <is>
          <t>Sisa Anggaran</t>
        </is>
      </c>
      <c r="D8" s="33" t="n">
        <v>21000000000</v>
      </c>
    </row>
    <row r="9" ht="24" customHeight="1">
      <c r="B9" s="32" t="inlineStr">
        <is>
          <t>Persentase Serapan (%)</t>
        </is>
      </c>
      <c r="D9" s="34" t="n">
        <v>0.65</v>
      </c>
    </row>
    <row r="11" ht="10" customHeight="1"/>
    <row r="12" ht="22" customHeight="1">
      <c r="A12" s="17" t="inlineStr">
        <is>
          <t>No</t>
        </is>
      </c>
      <c r="B12" s="17" t="inlineStr">
        <is>
          <t>Bulan</t>
        </is>
      </c>
      <c r="C12" s="17" t="inlineStr">
        <is>
          <t>Anggaran Bulanan (Rp)</t>
        </is>
      </c>
      <c r="D12" s="17" t="inlineStr">
        <is>
          <t>Realisasi (Rp)</t>
        </is>
      </c>
      <c r="E12" s="17" t="inlineStr">
        <is>
          <t>Varians (Rp)</t>
        </is>
      </c>
      <c r="F12" s="17" t="inlineStr">
        <is>
          <t>Serapan (%)</t>
        </is>
      </c>
    </row>
    <row r="13" ht="20" customHeight="1">
      <c r="A13" s="18" t="n">
        <v>1</v>
      </c>
      <c r="B13" s="35" t="inlineStr">
        <is>
          <t>Jan</t>
        </is>
      </c>
      <c r="C13" s="36" t="n">
        <v>4500000000</v>
      </c>
      <c r="D13" s="36" t="n">
        <v>4000000000</v>
      </c>
      <c r="E13" s="36" t="n">
        <v>-500000000</v>
      </c>
      <c r="F13" s="20" t="n">
        <v>0.8888888888888888</v>
      </c>
    </row>
    <row r="14" ht="20" customHeight="1">
      <c r="A14" s="22" t="n">
        <v>2</v>
      </c>
      <c r="B14" s="37" t="inlineStr">
        <is>
          <t>Feb</t>
        </is>
      </c>
      <c r="C14" s="38" t="n">
        <v>4500000000</v>
      </c>
      <c r="D14" s="38" t="n">
        <v>4200000000</v>
      </c>
      <c r="E14" s="38" t="n">
        <v>-300000000</v>
      </c>
      <c r="F14" s="24" t="n">
        <v>0.9333333333333333</v>
      </c>
    </row>
    <row r="15" ht="20" customHeight="1">
      <c r="A15" s="18" t="n">
        <v>3</v>
      </c>
      <c r="B15" s="35" t="inlineStr">
        <is>
          <t>Mar</t>
        </is>
      </c>
      <c r="C15" s="36" t="n">
        <v>5000000000</v>
      </c>
      <c r="D15" s="36" t="n">
        <v>4000000000</v>
      </c>
      <c r="E15" s="36" t="n">
        <v>-1000000000</v>
      </c>
      <c r="F15" s="20" t="n">
        <v>0.8</v>
      </c>
    </row>
    <row r="16" ht="20" customHeight="1">
      <c r="A16" s="22" t="n">
        <v>4</v>
      </c>
      <c r="B16" s="37" t="inlineStr">
        <is>
          <t>Apr</t>
        </is>
      </c>
      <c r="C16" s="38" t="n">
        <v>5500000000</v>
      </c>
      <c r="D16" s="38" t="inlineStr"/>
      <c r="E16" s="38" t="inlineStr"/>
      <c r="F16" s="24" t="inlineStr"/>
    </row>
    <row r="17" ht="20" customHeight="1">
      <c r="A17" s="18" t="n">
        <v>5</v>
      </c>
      <c r="B17" s="35" t="inlineStr">
        <is>
          <t>Mei</t>
        </is>
      </c>
      <c r="C17" s="36" t="n">
        <v>5500000000</v>
      </c>
      <c r="D17" s="36" t="inlineStr"/>
      <c r="E17" s="36" t="inlineStr"/>
      <c r="F17" s="20" t="inlineStr"/>
    </row>
    <row r="18" ht="20" customHeight="1">
      <c r="A18" s="22" t="n">
        <v>6</v>
      </c>
      <c r="B18" s="37" t="inlineStr">
        <is>
          <t>Jun</t>
        </is>
      </c>
      <c r="C18" s="38" t="n">
        <v>5000000000</v>
      </c>
      <c r="D18" s="38" t="inlineStr"/>
      <c r="E18" s="38" t="inlineStr"/>
      <c r="F18" s="24" t="inlineStr"/>
    </row>
    <row r="19" ht="20" customHeight="1">
      <c r="A19" s="18" t="n">
        <v>7</v>
      </c>
      <c r="B19" s="35" t="inlineStr">
        <is>
          <t>Jul</t>
        </is>
      </c>
      <c r="C19" s="36" t="n">
        <v>4500000000</v>
      </c>
      <c r="D19" s="36" t="inlineStr"/>
      <c r="E19" s="36" t="inlineStr"/>
      <c r="F19" s="20" t="inlineStr"/>
    </row>
    <row r="20" ht="20" customHeight="1">
      <c r="A20" s="22" t="n">
        <v>8</v>
      </c>
      <c r="B20" s="37" t="inlineStr">
        <is>
          <t>Agt</t>
        </is>
      </c>
      <c r="C20" s="38" t="n">
        <v>4500000000</v>
      </c>
      <c r="D20" s="38" t="inlineStr"/>
      <c r="E20" s="38" t="inlineStr"/>
      <c r="F20" s="24" t="inlineStr"/>
    </row>
    <row r="21" ht="20" customHeight="1">
      <c r="A21" s="18" t="n">
        <v>9</v>
      </c>
      <c r="B21" s="35" t="inlineStr">
        <is>
          <t>Sep</t>
        </is>
      </c>
      <c r="C21" s="36" t="n">
        <v>5000000000</v>
      </c>
      <c r="D21" s="36" t="inlineStr"/>
      <c r="E21" s="36" t="inlineStr"/>
      <c r="F21" s="20" t="inlineStr"/>
    </row>
    <row r="22" ht="20" customHeight="1">
      <c r="A22" s="22" t="n">
        <v>10</v>
      </c>
      <c r="B22" s="37" t="inlineStr">
        <is>
          <t>Okt</t>
        </is>
      </c>
      <c r="C22" s="38" t="n">
        <v>5000000000</v>
      </c>
      <c r="D22" s="38" t="inlineStr"/>
      <c r="E22" s="38" t="inlineStr"/>
      <c r="F22" s="24" t="inlineStr"/>
    </row>
    <row r="23" ht="20" customHeight="1">
      <c r="A23" s="18" t="n">
        <v>11</v>
      </c>
      <c r="B23" s="35" t="inlineStr">
        <is>
          <t>Nov</t>
        </is>
      </c>
      <c r="C23" s="36" t="n">
        <v>5000000000</v>
      </c>
      <c r="D23" s="36" t="inlineStr"/>
      <c r="E23" s="36" t="inlineStr"/>
      <c r="F23" s="20" t="inlineStr"/>
    </row>
    <row r="24" ht="20" customHeight="1">
      <c r="A24" s="22" t="n">
        <v>12</v>
      </c>
      <c r="B24" s="37" t="inlineStr">
        <is>
          <t>Des</t>
        </is>
      </c>
      <c r="C24" s="38" t="n">
        <v>5500000000</v>
      </c>
      <c r="D24" s="38" t="inlineStr"/>
      <c r="E24" s="38" t="inlineStr"/>
      <c r="F24" s="24" t="inlineStr"/>
    </row>
    <row r="32" ht="18" customHeight="1">
      <c r="A32" s="16" t="inlineStr">
        <is>
          <t>Navigasi: Cover &amp; Ringkasan  |  Rekap Progress  |  Prog. Mingguan  |  Kurva S  |  Keuangan  |  Kendala  |  Foto  |  Dashboard</t>
        </is>
      </c>
    </row>
  </sheetData>
  <mergeCells count="14">
    <mergeCell ref="B8:C8"/>
    <mergeCell ref="A2:F2"/>
    <mergeCell ref="B6:C6"/>
    <mergeCell ref="D7:F7"/>
    <mergeCell ref="D5:F5"/>
    <mergeCell ref="B7:C7"/>
    <mergeCell ref="A32:M32"/>
    <mergeCell ref="B5:C5"/>
    <mergeCell ref="A1:F1"/>
    <mergeCell ref="B9:C9"/>
    <mergeCell ref="D9:F9"/>
    <mergeCell ref="A3:F3"/>
    <mergeCell ref="D8:F8"/>
    <mergeCell ref="D6:F6"/>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M17"/>
  <sheetViews>
    <sheetView showGridLines="0" workbookViewId="0">
      <selection activeCell="A1" sqref="A1"/>
    </sheetView>
  </sheetViews>
  <sheetFormatPr baseColWidth="8" defaultRowHeight="15"/>
  <cols>
    <col width="5" customWidth="1" min="1" max="1"/>
    <col width="12" customWidth="1" min="2" max="2"/>
    <col width="30" customWidth="1" min="3" max="3"/>
    <col width="20" customWidth="1" min="4" max="4"/>
    <col width="30" customWidth="1" min="5" max="5"/>
    <col width="14" customWidth="1" min="6" max="6"/>
    <col width="12" customWidth="1" min="7" max="7"/>
  </cols>
  <sheetData>
    <row r="1" ht="8" customHeight="1">
      <c r="A1" s="1" t="n"/>
    </row>
    <row r="2" ht="38" customHeight="1">
      <c r="A2" s="2" t="inlineStr">
        <is>
          <t xml:space="preserve">  #  HashMicro  |  Kendala dan Solusi</t>
        </is>
      </c>
    </row>
    <row r="3" ht="18" customHeight="1">
      <c r="A3" s="3" t="inlineStr">
        <is>
          <t xml:space="preserve">  Log kendala lapangan dan tindakan perbaikan</t>
        </is>
      </c>
    </row>
    <row r="4" ht="22" customHeight="1">
      <c r="A4" s="17" t="inlineStr">
        <is>
          <t>No</t>
        </is>
      </c>
      <c r="B4" s="17" t="inlineStr">
        <is>
          <t>Tanggal</t>
        </is>
      </c>
      <c r="C4" s="17" t="inlineStr">
        <is>
          <t>Kendala</t>
        </is>
      </c>
      <c r="D4" s="17" t="inlineStr">
        <is>
          <t>Dampak</t>
        </is>
      </c>
      <c r="E4" s="17" t="inlineStr">
        <is>
          <t>Tindakan Perbaikan</t>
        </is>
      </c>
      <c r="F4" s="17" t="inlineStr">
        <is>
          <t>PIC</t>
        </is>
      </c>
      <c r="G4" s="17" t="inlineStr">
        <is>
          <t>Status</t>
        </is>
      </c>
    </row>
    <row r="5" ht="40" customHeight="1">
      <c r="A5" s="39" t="n">
        <v>1</v>
      </c>
      <c r="B5" s="39" t="inlineStr">
        <is>
          <t>01/03/25</t>
        </is>
      </c>
      <c r="C5" s="40" t="inlineStr">
        <is>
          <t>Keterlambatan pengiriman material baja</t>
        </is>
      </c>
      <c r="D5" s="40" t="inlineStr">
        <is>
          <t>Pekerjaan rangka baja mundur 3 hari</t>
        </is>
      </c>
      <c r="E5" s="40" t="inlineStr">
        <is>
          <t>Koordinasi intensif dengan vendor logistik</t>
        </is>
      </c>
      <c r="F5" s="39" t="inlineStr">
        <is>
          <t>Eko W.</t>
        </is>
      </c>
      <c r="G5" s="41" t="inlineStr">
        <is>
          <t>Closed</t>
        </is>
      </c>
    </row>
    <row r="6" ht="40" customHeight="1">
      <c r="A6" s="42" t="n">
        <v>2</v>
      </c>
      <c r="B6" s="42" t="inlineStr">
        <is>
          <t>08/03/25</t>
        </is>
      </c>
      <c r="C6" s="43" t="inlineStr">
        <is>
          <t>Hujan deras selama 5 hari berturut-turut</t>
        </is>
      </c>
      <c r="D6" s="43" t="inlineStr">
        <is>
          <t>Pengecoran tertunda, produktivitas menurun</t>
        </is>
      </c>
      <c r="E6" s="43" t="inlineStr">
        <is>
          <t>Penjadwalan ulang kerja shift malam saat cuaca cerah</t>
        </is>
      </c>
      <c r="F6" s="42" t="inlineStr">
        <is>
          <t>Budi S.</t>
        </is>
      </c>
      <c r="G6" s="41" t="inlineStr">
        <is>
          <t>Closed</t>
        </is>
      </c>
    </row>
    <row r="7" ht="40" customHeight="1">
      <c r="A7" s="39" t="n">
        <v>3</v>
      </c>
      <c r="B7" s="39" t="inlineStr">
        <is>
          <t>15/03/25</t>
        </is>
      </c>
      <c r="C7" s="40" t="inlineStr">
        <is>
          <t>Kekurangan tenaga kerja terampil las</t>
        </is>
      </c>
      <c r="D7" s="40" t="inlineStr">
        <is>
          <t>Kualitas sambungan baja tidak sesuai spesifikasi</t>
        </is>
      </c>
      <c r="E7" s="40" t="inlineStr">
        <is>
          <t>Penambahan welder dari subkon cadangan</t>
        </is>
      </c>
      <c r="F7" s="39" t="inlineStr">
        <is>
          <t>Andi R.</t>
        </is>
      </c>
      <c r="G7" s="44" t="inlineStr">
        <is>
          <t>Progress</t>
        </is>
      </c>
    </row>
    <row r="8" ht="40" customHeight="1">
      <c r="A8" s="42" t="n">
        <v>4</v>
      </c>
      <c r="B8" s="42" t="inlineStr">
        <is>
          <t>22/03/25</t>
        </is>
      </c>
      <c r="C8" s="43" t="inlineStr">
        <is>
          <t>Perubahan desain MEP dari konsultan</t>
        </is>
      </c>
      <c r="D8" s="43" t="inlineStr">
        <is>
          <t>Rute instalasi pipa berubah signifikan</t>
        </is>
      </c>
      <c r="E8" s="43" t="inlineStr">
        <is>
          <t>Review bersama konsultan dan revisi gambar kerja</t>
        </is>
      </c>
      <c r="F8" s="42" t="inlineStr">
        <is>
          <t>Rini P.</t>
        </is>
      </c>
      <c r="G8" s="44" t="inlineStr">
        <is>
          <t>Progress</t>
        </is>
      </c>
    </row>
    <row r="9" ht="40" customHeight="1">
      <c r="A9" s="39" t="n">
        <v>5</v>
      </c>
      <c r="B9" s="39" t="inlineStr"/>
      <c r="C9" s="40" t="inlineStr"/>
      <c r="D9" s="40" t="inlineStr"/>
      <c r="E9" s="40" t="inlineStr"/>
      <c r="F9" s="39" t="inlineStr"/>
      <c r="G9" s="39" t="inlineStr"/>
    </row>
    <row r="10" ht="40" customHeight="1">
      <c r="A10" s="42" t="n">
        <v>6</v>
      </c>
      <c r="B10" s="42" t="inlineStr"/>
      <c r="C10" s="43" t="inlineStr"/>
      <c r="D10" s="43" t="inlineStr"/>
      <c r="E10" s="43" t="inlineStr"/>
      <c r="F10" s="42" t="inlineStr"/>
      <c r="G10" s="42" t="inlineStr"/>
    </row>
    <row r="17" ht="18" customHeight="1">
      <c r="A17" s="16" t="inlineStr">
        <is>
          <t>Navigasi: Cover &amp; Ringkasan  |  Rekap Progress  |  Prog. Mingguan  |  Kurva S  |  Keuangan  |  Kendala  |  Foto  |  Dashboard</t>
        </is>
      </c>
    </row>
  </sheetData>
  <mergeCells count="4">
    <mergeCell ref="A3:G3"/>
    <mergeCell ref="A2:G2"/>
    <mergeCell ref="A1:G1"/>
    <mergeCell ref="A17:M17"/>
  </mergeCells>
  <dataValidations count="1">
    <dataValidation sqref="G5 G6 G7 G8 G9 G10" showDropDown="0" showInputMessage="0" showErrorMessage="0" allowBlank="1" type="list">
      <formula1>"Open,Progress,Closed"</formula1>
    </dataValidation>
  </dataValidation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54"/>
  <sheetViews>
    <sheetView showGridLines="0" workbookViewId="0">
      <selection activeCell="A1" sqref="A1"/>
    </sheetView>
  </sheetViews>
  <sheetFormatPr baseColWidth="8" defaultRowHeight="15"/>
  <cols>
    <col width="3" customWidth="1" min="1" max="1"/>
    <col width="20" customWidth="1" min="2" max="2"/>
    <col width="3" customWidth="1" min="3" max="3"/>
    <col width="20" customWidth="1" min="4" max="4"/>
    <col width="3" customWidth="1" min="5" max="5"/>
  </cols>
  <sheetData>
    <row r="1" ht="8" customHeight="1">
      <c r="A1" s="1" t="n"/>
    </row>
    <row r="2" ht="38" customHeight="1">
      <c r="A2" s="2" t="inlineStr">
        <is>
          <t xml:space="preserve">  #  HashMicro  |  Dokumentasi Foto Lapangan</t>
        </is>
      </c>
    </row>
    <row r="3" ht="18" customHeight="1">
      <c r="A3" s="3" t="inlineStr">
        <is>
          <t xml:space="preserve">  Foto kondisi pekerjaan — Maret 2025</t>
        </is>
      </c>
    </row>
    <row r="4" ht="10" customHeight="1"/>
    <row r="5" ht="18" customHeight="1">
      <c r="B5" s="45" t="inlineStr">
        <is>
          <t>Pekerjaan: Pengecoran Fondasi As-B</t>
        </is>
      </c>
      <c r="D5" s="45" t="inlineStr">
        <is>
          <t>Tanggal: 10/03/2025</t>
        </is>
      </c>
    </row>
    <row r="6" ht="16" customHeight="1">
      <c r="B6" s="46" t="inlineStr">
        <is>
          <t>Lokasi: Zone A – Basement Lt.1</t>
        </is>
      </c>
    </row>
    <row r="7" ht="18" customHeight="1">
      <c r="B7" s="47" t="inlineStr">
        <is>
          <t>📷  FOTO SEBELUM</t>
        </is>
      </c>
      <c r="D7" s="47" t="inlineStr">
        <is>
          <t>📷  FOTO SESUDAH</t>
        </is>
      </c>
    </row>
    <row r="8" ht="18" customHeight="1"/>
    <row r="9" ht="18" customHeight="1"/>
    <row r="10" ht="18" customHeight="1"/>
    <row r="11" ht="18" customHeight="1"/>
    <row r="12" ht="18" customHeight="1"/>
    <row r="13" ht="18" customHeight="1"/>
    <row r="14" ht="18" customHeight="1"/>
    <row r="15" ht="20" customHeight="1">
      <c r="B15" s="48" t="inlineStr">
        <is>
          <t>Keterangan: _______________________________________________</t>
        </is>
      </c>
    </row>
    <row r="17" ht="10" customHeight="1"/>
    <row r="18" ht="18" customHeight="1">
      <c r="B18" s="45" t="inlineStr">
        <is>
          <t>Pekerjaan: Pemasangan Rangka Baja</t>
        </is>
      </c>
      <c r="D18" s="45" t="inlineStr">
        <is>
          <t>Tanggal: 18/03/2025</t>
        </is>
      </c>
    </row>
    <row r="19" ht="16" customHeight="1">
      <c r="B19" s="46" t="inlineStr">
        <is>
          <t>Lokasi: Lantai 1 – Grid C-D</t>
        </is>
      </c>
    </row>
    <row r="20" ht="18" customHeight="1">
      <c r="B20" s="47" t="inlineStr">
        <is>
          <t>📷  FOTO SEBELUM</t>
        </is>
      </c>
      <c r="D20" s="47" t="inlineStr">
        <is>
          <t>📷  FOTO SESUDAH</t>
        </is>
      </c>
    </row>
    <row r="21" ht="18" customHeight="1"/>
    <row r="22" ht="18" customHeight="1"/>
    <row r="23" ht="18" customHeight="1"/>
    <row r="24" ht="18" customHeight="1"/>
    <row r="25" ht="18" customHeight="1"/>
    <row r="26" ht="18" customHeight="1"/>
    <row r="27" ht="18" customHeight="1"/>
    <row r="28" ht="20" customHeight="1">
      <c r="B28" s="48" t="inlineStr">
        <is>
          <t>Keterangan: _______________________________________________</t>
        </is>
      </c>
    </row>
    <row r="30" ht="10" customHeight="1"/>
    <row r="31" ht="18" customHeight="1">
      <c r="B31" s="45" t="inlineStr">
        <is>
          <t>Pekerjaan: Instalasi Pipa MEP</t>
        </is>
      </c>
      <c r="D31" s="45" t="inlineStr">
        <is>
          <t>Tanggal: 25/03/2025</t>
        </is>
      </c>
    </row>
    <row r="32" ht="16" customHeight="1">
      <c r="B32" s="46" t="inlineStr">
        <is>
          <t>Lokasi: Shaft Vertikal Lt.2</t>
        </is>
      </c>
    </row>
    <row r="33" ht="18" customHeight="1">
      <c r="B33" s="47" t="inlineStr">
        <is>
          <t>📷  FOTO SEBELUM</t>
        </is>
      </c>
      <c r="D33" s="47" t="inlineStr">
        <is>
          <t>📷  FOTO SESUDAH</t>
        </is>
      </c>
    </row>
    <row r="34" ht="18" customHeight="1"/>
    <row r="35" ht="18" customHeight="1"/>
    <row r="36" ht="18" customHeight="1"/>
    <row r="37" ht="18" customHeight="1"/>
    <row r="38" ht="18" customHeight="1"/>
    <row r="39" ht="18" customHeight="1"/>
    <row r="40" ht="18" customHeight="1"/>
    <row r="41" ht="20" customHeight="1">
      <c r="B41" s="48" t="inlineStr">
        <is>
          <t>Keterangan: _______________________________________________</t>
        </is>
      </c>
    </row>
    <row r="43" ht="10" customHeight="1"/>
    <row r="44" ht="18" customHeight="1">
      <c r="B44" s="45" t="inlineStr">
        <is>
          <t>Pekerjaan: Pekerjaan Bekisting Plat</t>
        </is>
      </c>
      <c r="D44" s="45" t="inlineStr">
        <is>
          <t>Tanggal: 28/03/2025</t>
        </is>
      </c>
    </row>
    <row r="45" ht="16" customHeight="1">
      <c r="B45" s="46" t="inlineStr">
        <is>
          <t>Lokasi: Lantai 2 – Semua Zone</t>
        </is>
      </c>
    </row>
    <row r="46" ht="18" customHeight="1">
      <c r="B46" s="47" t="inlineStr">
        <is>
          <t>📷  FOTO SEBELUM</t>
        </is>
      </c>
      <c r="D46" s="47" t="inlineStr">
        <is>
          <t>📷  FOTO SESUDAH</t>
        </is>
      </c>
    </row>
    <row r="47" ht="18" customHeight="1"/>
    <row r="48" ht="18" customHeight="1"/>
    <row r="49" ht="18" customHeight="1"/>
    <row r="50" ht="18" customHeight="1"/>
    <row r="51" ht="18" customHeight="1"/>
    <row r="52" ht="18" customHeight="1">
      <c r="A52" s="16" t="inlineStr">
        <is>
          <t>Navigasi: Cover &amp; Ringkasan  |  Rekap Progress  |  Prog. Mingguan  |  Kurva S  |  Keuangan  |  Kendala  |  Foto  |  Dashboard</t>
        </is>
      </c>
    </row>
    <row r="53" ht="18" customHeight="1"/>
    <row r="54" ht="20" customHeight="1">
      <c r="B54" s="48" t="inlineStr">
        <is>
          <t>Keterangan: _______________________________________________</t>
        </is>
      </c>
    </row>
  </sheetData>
  <mergeCells count="24">
    <mergeCell ref="D18"/>
    <mergeCell ref="B20:B27"/>
    <mergeCell ref="D20:D27"/>
    <mergeCell ref="B7:B14"/>
    <mergeCell ref="B5"/>
    <mergeCell ref="D5"/>
    <mergeCell ref="A52:M52"/>
    <mergeCell ref="B28:D28"/>
    <mergeCell ref="D44"/>
    <mergeCell ref="B46:B53"/>
    <mergeCell ref="D46:D53"/>
    <mergeCell ref="B15:D15"/>
    <mergeCell ref="B31"/>
    <mergeCell ref="D31"/>
    <mergeCell ref="A1:D1"/>
    <mergeCell ref="B18"/>
    <mergeCell ref="B41:D41"/>
    <mergeCell ref="D7:D14"/>
    <mergeCell ref="B54:D54"/>
    <mergeCell ref="B44"/>
    <mergeCell ref="A3:D3"/>
    <mergeCell ref="B33:B40"/>
    <mergeCell ref="D33:D40"/>
    <mergeCell ref="A2:D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52"/>
  <sheetViews>
    <sheetView showGridLines="0" zoomScale="80" workbookViewId="0">
      <selection activeCell="A1" sqref="A1"/>
    </sheetView>
  </sheetViews>
  <sheetFormatPr baseColWidth="8" defaultRowHeight="15"/>
  <cols>
    <col width="2"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2" customWidth="1" min="13" max="13"/>
  </cols>
  <sheetData>
    <row r="1" ht="8" customHeight="1">
      <c r="A1" s="1" t="n"/>
    </row>
    <row r="2" ht="38" customHeight="1">
      <c r="A2" s="2" t="inlineStr">
        <is>
          <t xml:space="preserve">  #  HashMicro  |  Dashboard Manajemen Proyek</t>
        </is>
      </c>
    </row>
    <row r="3" ht="18" customHeight="1">
      <c r="A3" s="3" t="inlineStr">
        <is>
          <t xml:space="preserve">  Data otomatis dari sheet Rekap Progress &amp; Keuangan</t>
        </is>
      </c>
    </row>
    <row r="4" ht="10" customHeight="1"/>
    <row r="5" ht="18" customHeight="1">
      <c r="B5" s="8" t="inlineStr">
        <is>
          <t>Progress Rencana</t>
        </is>
      </c>
      <c r="D5" s="9" t="inlineStr">
        <is>
          <t>Progress Realisasi</t>
        </is>
      </c>
      <c r="F5" s="10" t="inlineStr">
        <is>
          <t>Deviasi</t>
        </is>
      </c>
      <c r="H5" s="11" t="inlineStr">
        <is>
          <t>Serapan Anggaran</t>
        </is>
      </c>
    </row>
    <row r="6" ht="28" customHeight="1">
      <c r="B6" s="12" t="inlineStr">
        <is>
          <t>72%</t>
        </is>
      </c>
      <c r="D6" s="13" t="inlineStr">
        <is>
          <t>68%</t>
        </is>
      </c>
      <c r="F6" s="14" t="inlineStr">
        <is>
          <t>-4%</t>
        </is>
      </c>
      <c r="H6" s="15" t="inlineStr">
        <is>
          <t>65%</t>
        </is>
      </c>
    </row>
    <row r="8" ht="10" customHeight="1"/>
    <row r="9" ht="28" customHeight="1">
      <c r="B9" s="49" t="inlineStr">
        <is>
          <t>⚠  STATUS PROYEK: WARNING — Progress Realisasi di bawah Rencana sebesar 4%</t>
        </is>
      </c>
    </row>
    <row r="52" ht="18" customHeight="1">
      <c r="A52" s="16" t="inlineStr">
        <is>
          <t>Navigasi: Cover &amp; Ringkasan  |  Rekap Progress  |  Prog. Mingguan  |  Kurva S  |  Keuangan  |  Kendala  |  Foto  |  Dashboard</t>
        </is>
      </c>
    </row>
  </sheetData>
  <mergeCells count="13">
    <mergeCell ref="D6:E6"/>
    <mergeCell ref="B6:C6"/>
    <mergeCell ref="A2:L2"/>
    <mergeCell ref="H6:I6"/>
    <mergeCell ref="B5:C5"/>
    <mergeCell ref="B9:K9"/>
    <mergeCell ref="A1:L1"/>
    <mergeCell ref="D5:E5"/>
    <mergeCell ref="F5:G5"/>
    <mergeCell ref="F6:G6"/>
    <mergeCell ref="H5:I5"/>
    <mergeCell ref="A3:L3"/>
    <mergeCell ref="A52:M52"/>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2026-06-12T09:55:39Z</dcterms:created>
  <dcterms:modified xmlns:dcterms="http://purl.org/dc/terms/" xmlns:xsi="http://www.w3.org/2001/XMLSchema-instance" xsi:type="dcterms:W3CDTF">2026-06-12T09:55:39Z</dcterms:modified>
</cp:coreProperties>
</file>