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<sst xmlns="http://schemas.openxmlformats.org/spreadsheetml/2006/main" count="30" uniqueCount="26">
  <si>
    <t>Rencana Anggaran Biaya (RAB) Proyek Digital</t>
  </si>
  <si>
    <t>Nama Proyek: Migrasi sistem ke software ERP berbasis cloud</t>
  </si>
  <si>
    <t>Nama Bisnis: PT XYZ</t>
  </si>
  <si>
    <t>Periode: Januari - Maret 2025</t>
  </si>
  <si>
    <t>Lokasi: Jakarta Selatan</t>
  </si>
  <si>
    <t>PIC: Alice</t>
  </si>
  <si>
    <t>No</t>
  </si>
  <si>
    <t>Item</t>
  </si>
  <si>
    <t>Volume</t>
  </si>
  <si>
    <t>Satuan</t>
  </si>
  <si>
    <t>Harga Satuan</t>
  </si>
  <si>
    <t>Total Biaya</t>
  </si>
  <si>
    <t>Jasa konsultan cloud architect</t>
  </si>
  <si>
    <t>paket</t>
  </si>
  <si>
    <t>Setup dan konfigurasi cloud</t>
  </si>
  <si>
    <t>Integrasi dengan sistem lain</t>
  </si>
  <si>
    <t>Migrasi database</t>
  </si>
  <si>
    <t>User Acceptance Testing (UAT)</t>
  </si>
  <si>
    <t>Pelatihan user dan admin</t>
  </si>
  <si>
    <t>sesi</t>
  </si>
  <si>
    <t>Monitoring pasca-implementasi</t>
  </si>
  <si>
    <t>bulan</t>
  </si>
  <si>
    <t>Biaya langsung</t>
  </si>
  <si>
    <t>Biaya kontingensi (15%)</t>
  </si>
  <si>
    <t>Biaya overhead (20%)</t>
  </si>
  <si>
    <t>Total biaya keseluruhan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</si>
</sst>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]#,##0"/>
  </numFmts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FFFFFF"/>
      <name val="Calibri"/>
    </font>
    <font/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2114"/>
        <bgColor rgb="FFC22114"/>
      </patternFill>
    </fill>
    <fill>
      <patternFill patternType="solid">
        <fgColor rgb="FFE6B8AF"/>
        <bgColor rgb="FFE6B8AF"/>
      </patternFill>
    </fill>
    <fill>
      <patternFill patternType="solid">
        <fgColor rgb="FF85200C"/>
        <bgColor rgb="FF85200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2" fontId="2" numFmtId="0" xfId="0" applyAlignment="1" applyFill="1" applyFont="1">
      <alignment horizontal="left" readingOrder="0"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Alignment="1" applyFont="1">
      <alignment horizontal="left" vertical="bottom"/>
    </xf>
    <xf borderId="1" fillId="3" fontId="3" numFmtId="0" xfId="0" applyAlignment="1" applyBorder="1" applyFill="1" applyFont="1">
      <alignment horizontal="left" readingOrder="0" shrinkToFit="0" wrapText="1"/>
    </xf>
    <xf borderId="1" fillId="3" fontId="3" numFmtId="0" xfId="0" applyAlignment="1" applyBorder="1" applyFont="1">
      <alignment horizontal="left" shrinkToFit="0" wrapText="1"/>
    </xf>
    <xf borderId="1" fillId="0" fontId="1" numFmtId="0" xfId="0" applyAlignment="1" applyBorder="1" applyFont="1">
      <alignment horizontal="left" readingOrder="0" vertical="bottom"/>
    </xf>
    <xf borderId="1" fillId="0" fontId="1" numFmtId="164" xfId="0" applyAlignment="1" applyBorder="1" applyFont="1" applyNumberFormat="1">
      <alignment horizontal="left" readingOrder="0" vertical="bottom"/>
    </xf>
    <xf borderId="1" fillId="0" fontId="1" numFmtId="164" xfId="0" applyAlignment="1" applyBorder="1" applyFont="1" applyNumberFormat="1">
      <alignment horizontal="left" vertical="bottom"/>
    </xf>
    <xf borderId="2" fillId="4" fontId="2" numFmtId="0" xfId="0" applyAlignment="1" applyBorder="1" applyFill="1" applyFont="1">
      <alignment horizontal="left" readingOrder="0" vertical="bottom"/>
    </xf>
    <xf borderId="3" fillId="0" fontId="4" numFmtId="0" xfId="0" applyBorder="1" applyFont="1"/>
    <xf borderId="4" fillId="0" fontId="4" numFmtId="0" xfId="0" applyBorder="1" applyFont="1"/>
    <xf borderId="2" fillId="5" fontId="3" numFmtId="0" xfId="0" applyAlignment="1" applyBorder="1" applyFill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5.13"/>
    <col customWidth="1" min="3" max="3" width="25.13"/>
    <col customWidth="1" min="6" max="7" width="17.0"/>
  </cols>
  <sheetData>
    <row r="1">
      <c r="A1" s="1"/>
      <c r="B1" s="2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/>
      <c r="B2" s="3" t="s">
        <v>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"/>
      <c r="B3" s="3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1"/>
      <c r="B4" s="3" t="s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1"/>
      <c r="B5" s="3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1"/>
      <c r="B6" s="3" t="s">
        <v>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"/>
      <c r="B7" s="4"/>
      <c r="C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1"/>
      <c r="B8" s="5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7">
        <v>1.0</v>
      </c>
      <c r="C9" s="7" t="s">
        <v>12</v>
      </c>
      <c r="D9" s="7">
        <v>1.0</v>
      </c>
      <c r="E9" s="7" t="s">
        <v>13</v>
      </c>
      <c r="F9" s="8">
        <v>5000000.0</v>
      </c>
      <c r="G9" s="9">
        <f t="shared" ref="G9:G15" si="1">D9*F9</f>
        <v>5000000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"/>
      <c r="B10" s="7">
        <v>2.0</v>
      </c>
      <c r="C10" s="7" t="s">
        <v>14</v>
      </c>
      <c r="D10" s="7">
        <v>1.0</v>
      </c>
      <c r="E10" s="7" t="s">
        <v>13</v>
      </c>
      <c r="F10" s="8">
        <v>3000000.0</v>
      </c>
      <c r="G10" s="9">
        <f t="shared" si="1"/>
        <v>3000000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"/>
      <c r="B11" s="7">
        <v>3.0</v>
      </c>
      <c r="C11" s="7" t="s">
        <v>15</v>
      </c>
      <c r="D11" s="7">
        <v>1.0</v>
      </c>
      <c r="E11" s="7" t="s">
        <v>13</v>
      </c>
      <c r="F11" s="8">
        <v>2500000.0</v>
      </c>
      <c r="G11" s="9">
        <f t="shared" si="1"/>
        <v>2500000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"/>
      <c r="B12" s="7">
        <v>4.0</v>
      </c>
      <c r="C12" s="7" t="s">
        <v>16</v>
      </c>
      <c r="D12" s="7">
        <v>1.0</v>
      </c>
      <c r="E12" s="7" t="s">
        <v>13</v>
      </c>
      <c r="F12" s="8">
        <v>7000000.0</v>
      </c>
      <c r="G12" s="9">
        <f t="shared" si="1"/>
        <v>7000000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7">
        <v>5.0</v>
      </c>
      <c r="C13" s="7" t="s">
        <v>17</v>
      </c>
      <c r="D13" s="7">
        <v>1.0</v>
      </c>
      <c r="E13" s="7" t="s">
        <v>13</v>
      </c>
      <c r="F13" s="8">
        <v>4000000.0</v>
      </c>
      <c r="G13" s="9">
        <f t="shared" si="1"/>
        <v>4000000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"/>
      <c r="B14" s="7">
        <v>6.0</v>
      </c>
      <c r="C14" s="7" t="s">
        <v>18</v>
      </c>
      <c r="D14" s="7">
        <v>3.0</v>
      </c>
      <c r="E14" s="7" t="s">
        <v>19</v>
      </c>
      <c r="F14" s="8">
        <v>3000000.0</v>
      </c>
      <c r="G14" s="9">
        <f t="shared" si="1"/>
        <v>9000000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"/>
      <c r="B15" s="7">
        <v>7.0</v>
      </c>
      <c r="C15" s="7" t="s">
        <v>20</v>
      </c>
      <c r="D15" s="7">
        <v>1.0</v>
      </c>
      <c r="E15" s="7" t="s">
        <v>21</v>
      </c>
      <c r="F15" s="8">
        <v>3000000.0</v>
      </c>
      <c r="G15" s="9">
        <f t="shared" si="1"/>
        <v>3000000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"/>
      <c r="B16" s="10" t="s">
        <v>22</v>
      </c>
      <c r="C16" s="11"/>
      <c r="D16" s="11"/>
      <c r="E16" s="11"/>
      <c r="F16" s="12"/>
      <c r="G16" s="9">
        <f>sum(G9:G15)</f>
        <v>33500000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10" t="s">
        <v>23</v>
      </c>
      <c r="C17" s="11"/>
      <c r="D17" s="11"/>
      <c r="E17" s="11"/>
      <c r="F17" s="12"/>
      <c r="G17" s="9">
        <f>15%*G16</f>
        <v>5025000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0" t="s">
        <v>24</v>
      </c>
      <c r="C18" s="11"/>
      <c r="D18" s="11"/>
      <c r="E18" s="11"/>
      <c r="F18" s="12"/>
      <c r="G18" s="9">
        <f>20%*G16</f>
        <v>6700000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3" t="s">
        <v>25</v>
      </c>
      <c r="C19" s="11"/>
      <c r="D19" s="11"/>
      <c r="E19" s="11"/>
      <c r="F19" s="12"/>
      <c r="G19" s="9">
        <f>sum(G16:G18)</f>
        <v>45225000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</sheetData>
  <mergeCells count="11">
    <mergeCell ref="B16:F16"/>
    <mergeCell ref="B17:F17"/>
    <mergeCell ref="B18:F18"/>
    <mergeCell ref="B19:F19"/>
    <mergeCell ref="B1:G1"/>
    <mergeCell ref="B2:G2"/>
    <mergeCell ref="B3:G3"/>
    <mergeCell ref="B4:G4"/>
    <mergeCell ref="B5:G5"/>
    <mergeCell ref="B6:G6"/>
    <mergeCell ref="C7:G7"/>
  </mergeCells>
  <drawing r:id="rId1"/>
</worksheet>
</file>